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65326" windowWidth="23580" windowHeight="10425" activeTab="0"/>
  </bookViews>
  <sheets>
    <sheet name="Grants 2017-2018" sheetId="1" r:id="rId1"/>
  </sheets>
  <definedNames>
    <definedName name="_xlnm.Print_Area" localSheetId="0">'Grants 2017-2018'!$A$1:$I$463</definedName>
  </definedNames>
  <calcPr fullCalcOnLoad="1"/>
</workbook>
</file>

<file path=xl/sharedStrings.xml><?xml version="1.0" encoding="utf-8"?>
<sst xmlns="http://schemas.openxmlformats.org/spreadsheetml/2006/main" count="1507" uniqueCount="667">
  <si>
    <t>Inherited susceptibility to cancer: from gene discovery to mechanisms to clinical applications</t>
  </si>
  <si>
    <t>Canadian Network for Observational Drug Effect Studies (CNODES)</t>
  </si>
  <si>
    <t>A randomized, dougle-blind, placebo-controlled phase II study to investigate the efficacy and safety of riociguat in patients with diffuse cutaneous systemic sclerosis (dcSSc)</t>
  </si>
  <si>
    <t>Treatment of thrombocytopenia with eltrombopag or intrevenous immune globulin (IVIG) before and aduring invasive procedures in patients with immune thrombocytopenia-BRIDGING ITP study</t>
  </si>
  <si>
    <t>Prospective, open-label study of andexanet alfa in patients receiving a factor Xa inhibitor who have acute major bleeding</t>
  </si>
  <si>
    <t>An open-label, extension study of the effects of leuco-methylthioninium bis (hydromethasesulfonate) in subjects with Alzheimer's disease or behavioral variant frontotemporal dementia</t>
  </si>
  <si>
    <t>Real World Evidence of the Effectiveness of Paritaprevir/r-ombitasvir, + Dasabuvir, + Ribavirin on Patients with Chronic Hepatatis C - an Observational Study in Canada (Amber)</t>
  </si>
  <si>
    <t>Phase III mutli-centre, randomized trial to compare rivaroxaban with placebo for the treatment of symptomatic leg superficial vein thrombosis</t>
  </si>
  <si>
    <t>Tier 1 Canada Research Chair in Venous Thromboembolism</t>
  </si>
  <si>
    <t>A phase II study of pembrolizumab (MK-3475) vs. chemotherapy in microsatelliteinstability-high (MSI-H) or mismatch repair deficient (dMMR) stage IV colorectal carcinoma (KEYNOTE-77)</t>
  </si>
  <si>
    <t>ESPERT, EXposurE registry riociguaT in patients with pulmonary hypertension</t>
  </si>
  <si>
    <t>A multicenter, randomized, double-blind, parallel group, active-controlled study to evaluate the efficacy and safety of LCZ696 compared to valsartam, on morbidity and mortality in heart failure patients (NYHA Class II-IV) with preserved ejection fraction</t>
  </si>
  <si>
    <t>A multicenter, randomized, open-label, parallel group study comparing pre-discharge and post-discharge treatment initiation with LCZ696 in heart failure patients with reduced ejection-fraction hospitalized for an acute decompensation event (ADHF) (the TRA</t>
  </si>
  <si>
    <t>COSIMO Cancer associated thrombosis - patient reported outcomes with rivaroxaban</t>
  </si>
  <si>
    <t>A phase 3b, prospective, randomized, open-label, blind evaluator (PROBE) study evaluating the efficacy and safety of (LMW) heparin/edoxaban versus dalteparin in venous thromboembolism associates with cancer</t>
  </si>
  <si>
    <t>The STEP-CAT cohort management study: Step-down to prophylactic doeses of enoxaparin after a minimum of3-6 months of anticoagulation for the treatment of cancer-associated thrombosis</t>
  </si>
  <si>
    <t>Linking ERBB signaling to MAFF transcription factor function in breast cancer</t>
  </si>
  <si>
    <t>Bisphenols, phthalates and recovery post-myocardial infarction</t>
  </si>
  <si>
    <t>CCNA research activities on neurodegenation in aging, with a specific focus on women's aging brain health</t>
  </si>
  <si>
    <t>Typical and atypical Alzheimer Disease: salivary tau biomarkers, therapy with neuromodulation, and disease subtypes</t>
  </si>
  <si>
    <t>Virus-cell interactions in the regulation of HIV translation</t>
  </si>
  <si>
    <t>CanVECTOR (Canadian Venous Thromboembolism Clinical Trials and Outcomes Research) Network - Contributions McGill/UBC</t>
  </si>
  <si>
    <t>Improving long term outcomes after nevous thromboembolism (VTE)</t>
  </si>
  <si>
    <t>CanVECTOR (Canadian Venous Thromboembolism Clinical Trials and Outcomes Research) Network</t>
  </si>
  <si>
    <t>Clinical predictors for venous thromboembolism in patients with a history of thrombosis (PREDICTORS Study)</t>
  </si>
  <si>
    <t>Cardiovascular Physiology</t>
  </si>
  <si>
    <t>Effects of shear stress on atherosclerotic plaque regression</t>
  </si>
  <si>
    <t>Study the antiviral fundtion of IFITM proteins</t>
  </si>
  <si>
    <t>Students</t>
  </si>
  <si>
    <t>NAME</t>
  </si>
  <si>
    <t>AGENCY</t>
  </si>
  <si>
    <t>TITLE</t>
  </si>
  <si>
    <t>External Grants</t>
  </si>
  <si>
    <t>Industrial Contracts</t>
  </si>
  <si>
    <t>Clinical Research Awards</t>
  </si>
  <si>
    <t>Operating Grants &amp; Awards</t>
  </si>
  <si>
    <t>Study MxB mediated restriction of HIV-1</t>
  </si>
  <si>
    <t>Development of small RNAs for HIV-1 gene and drug therapy</t>
  </si>
  <si>
    <t>Department of Medicine, JGH</t>
  </si>
  <si>
    <t>Line of action for spatio-temporal gait analysis in the elderly: guidance for assessment and quantitative reference values, an intercontinental initiative</t>
  </si>
  <si>
    <t>A Comparative Analysis of Inflammatory Bowel Disease and Immunotherapy-Associated Microbiota</t>
  </si>
  <si>
    <t>Does the gut microbiome determine response to dietary intervention in cancer cachexia?</t>
  </si>
  <si>
    <t>Routine or Selective Stress Testing after Revascularization: ROSSTAR trial</t>
  </si>
  <si>
    <t>Analysis of the direct growth inhibitory effect of ipilimumab on melanoma cells</t>
  </si>
  <si>
    <t>Algorithm for the management of empyema and complicated pleural effusions</t>
  </si>
  <si>
    <t>Quality of healthcare rendered to hospitalized patients</t>
  </si>
  <si>
    <t>Matrix-array imaging for real-time, three-dimensional echocardiography and evolving techniques in cardiac mechanics</t>
  </si>
  <si>
    <t>IBD Epidemiology: Relationships with Vitamin D and population lactase distributions</t>
  </si>
  <si>
    <t>The value of Botox-A in Acute Radiation Proctitis</t>
  </si>
  <si>
    <t>Determining whether tight versus loose glycemic control during hospitalization is associated with increased hospitalization outcomes</t>
  </si>
  <si>
    <t>Development of gene based vaccines and adjuvants</t>
  </si>
  <si>
    <t>TOTALS</t>
  </si>
  <si>
    <t>Career Awards Students</t>
  </si>
  <si>
    <t>Cardiology Research</t>
  </si>
  <si>
    <t>Developing a new strategy to prevent C difficile infections</t>
  </si>
  <si>
    <t>Assessing the role of PCSK-9 as a therapeutic modality for fatty liver disease</t>
  </si>
  <si>
    <t>Optimal revascularization strategy in patients undergoing aortic valve replacement</t>
  </si>
  <si>
    <t>Cohen, A</t>
  </si>
  <si>
    <t>A phase III randomized, double-blind, placebo-controlled, parallel-group, multicenter efficacy and safety study of gantenerumab in patients with mild Alzeimer's disease</t>
  </si>
  <si>
    <t>Effectiveness of isolating clostridium difficile asymptomatic carriers on the incidence of infections (EFFICACI): A cluster randomized feasibility trial</t>
  </si>
  <si>
    <t>Clinical implementation and outcomes evaluation of blood-based biomarkers for COPD management</t>
  </si>
  <si>
    <t>Bone as target for tungsten-induced toxicities</t>
  </si>
  <si>
    <t>Tungsten effects on B lymphocyte development</t>
  </si>
  <si>
    <t>Understanding the role of the MNK-elF4E axis in the response and resistance of BRAF inhibitors</t>
  </si>
  <si>
    <t>Targeting c-Kit mutated melanomas with inhibitors of Mink 1/2</t>
  </si>
  <si>
    <t>Oncometabolism and the molecular pathways that fuel cancer</t>
  </si>
  <si>
    <t>The effect of obesity and EBV on the risk of MS: A mendelian randomization analysis</t>
  </si>
  <si>
    <t>Vascular remodeling in hypertension and cardiometabolic disease: from mice to humans</t>
  </si>
  <si>
    <t>Plasmonic PCR: Rapid Diagnostics through Plasmonics</t>
  </si>
  <si>
    <t>Canadian Institutes of Health Research</t>
  </si>
  <si>
    <t>Protein and exercice to reverse frailty in older men and women undergoing TAVR: The PERFORM-TAVR trial</t>
  </si>
  <si>
    <t>JGH Foundation</t>
  </si>
  <si>
    <t>N/A</t>
  </si>
  <si>
    <t>Alaoui, J</t>
  </si>
  <si>
    <t>Etudes preciliniques de molecules anti-metastatiques capables de re-programmer des cellules invasives du cancer du sein exprimant des marqueurs EMT/celulles souches</t>
  </si>
  <si>
    <t>Fonds de recherche Santé Québec</t>
  </si>
  <si>
    <t>McGill University</t>
  </si>
  <si>
    <t>MacNeil</t>
  </si>
  <si>
    <t>Telomerase regulation through post-translational modification of Dyskerin</t>
  </si>
  <si>
    <t>Autexier, C</t>
  </si>
  <si>
    <t>Telomerase Regulation</t>
  </si>
  <si>
    <t>Cancer Research Society</t>
  </si>
  <si>
    <t>Natural Sciences and Engineering Research Council of Canada</t>
  </si>
  <si>
    <t>Regulation of chromosome end maintenance by recombination</t>
  </si>
  <si>
    <t>Baron, M</t>
  </si>
  <si>
    <t>Pragmatic, multicentre, cluster, cohort randomised controlled treat-to-target trial for treatment of small intestinal bacterial overgrowth in systemic sclerosis</t>
  </si>
  <si>
    <t>CATCH (Canadian early Arthritis Cohort)</t>
  </si>
  <si>
    <t>Batist, G</t>
  </si>
  <si>
    <t>Ride 2009 Royalty collaborative research project</t>
  </si>
  <si>
    <t>Terry Fox Research Institute</t>
  </si>
  <si>
    <t>Pan-Canadian Colorectal Cancer Consotium (C4) - Phase 1</t>
  </si>
  <si>
    <t>Blank, V</t>
  </si>
  <si>
    <t>Regulation and function of NFE2L3: linking transcription factor activity to tumorigenesis</t>
  </si>
  <si>
    <t>Molecular mechanisms governing small MAF protein function in mammals</t>
  </si>
  <si>
    <t>Blostein, M</t>
  </si>
  <si>
    <t>Perioperative management of patients who are receiving a novel oral anticoagulant (dabigatran, rivaroxaban or apixaban) and require an elective surgery or medical procedure: A prospective cohort study (PAUSE)</t>
  </si>
  <si>
    <t>Brenner, B</t>
  </si>
  <si>
    <t>Modele de simulation fonde sur des donnees phylogenetiques, epidemiologiques et demographiques pour informer des strategies de controle concernant les visus de l'hepatie C et du VIH-1 dans populations vulnerables au Quebec et en Belgique</t>
  </si>
  <si>
    <t>Brukner, I</t>
  </si>
  <si>
    <t>Chalifour, L</t>
  </si>
  <si>
    <t>Chertkow, H</t>
  </si>
  <si>
    <t>Alzheimer Society of Canada</t>
  </si>
  <si>
    <t>CCNA</t>
  </si>
  <si>
    <t>Broad and deep analyses in neurodegeneration (BRAIN)</t>
  </si>
  <si>
    <t>Canadian Concortium on Neurodegeneration in Aging - Full Proposal</t>
  </si>
  <si>
    <t>KT activities carried out by the CCNA knowledge transfer cross-cutting program CCP</t>
  </si>
  <si>
    <t>Weston Brain Institute</t>
  </si>
  <si>
    <t>Developing tDCS as a therapy for Alzheimer disease and frontotemporal dementia</t>
  </si>
  <si>
    <t>Eisenberg, M</t>
  </si>
  <si>
    <t>Evaluating the efficacy of E-Cigarette use for smoking cessation (E3) trial</t>
  </si>
  <si>
    <t>A phase I open label pharmacokinetics and safety study of Talazoparib (MDV3800) in patients with advanced solid tumors and normal or varying degrees of renal impairment</t>
  </si>
  <si>
    <t>Consortium de recherche en oncologie clinique du Québec (Q-CROC)</t>
  </si>
  <si>
    <t>Entente de subvention NCC</t>
  </si>
  <si>
    <t>Pregnancy complications and the risk of subsequent cardiovascular disease</t>
  </si>
  <si>
    <t>Foulkes, W</t>
  </si>
  <si>
    <t>Surgical Research</t>
  </si>
  <si>
    <t>Systematic approaches to dissect driver pathways in small cel carcinoma of the ovary hypercalcemic type</t>
  </si>
  <si>
    <t>Gatignol, A</t>
  </si>
  <si>
    <t>The Canadian HIV cure enterprise (CanCure)</t>
  </si>
  <si>
    <t>85e congrès de l'ACFAS</t>
  </si>
  <si>
    <t>Greenaway, C</t>
  </si>
  <si>
    <t>From patient to policy: Using data to drive TB elimination in Canada's foreign born population</t>
  </si>
  <si>
    <t>Hirsch, A</t>
  </si>
  <si>
    <t>Hoa</t>
  </si>
  <si>
    <t>Drug safety and effectiveness cross-disciplinary training (DSECT) program</t>
  </si>
  <si>
    <t>Arthritis Society</t>
  </si>
  <si>
    <t>High-dose intravenous immunoglobulins for first-line treatment of new-onset inflammatory myopathies: a pilot randomized, double-blind, placebo-controlled trial</t>
  </si>
  <si>
    <t>Bringing patients and therapies together sooner: Building clinical trial capacity in Myositis to facilitate early access to treatments and improved outcomes</t>
  </si>
  <si>
    <t>Multimodal Exercise,Nutrition and Anti-inflammatory Treatment For Palliation of Cancer Cachexia: MENAC study</t>
  </si>
  <si>
    <t>Kader, T</t>
  </si>
  <si>
    <t>The MTY trial (Metformin in Women with Type 2 Diabetes in Pregnancy)</t>
  </si>
  <si>
    <t>Kahn, S</t>
  </si>
  <si>
    <t>Canada Research Chairs</t>
  </si>
  <si>
    <t>CanVECTOR (Canadian Venous Thromboembolism Clinical Trials and Outcomes Research) Network - Contributions FRQS</t>
  </si>
  <si>
    <t>Dr. Andrea Joy Cohen fellowship in esophageal and gastrointestinal cancer</t>
  </si>
  <si>
    <t>Langleben, D</t>
  </si>
  <si>
    <t>Zhou</t>
  </si>
  <si>
    <t>The study of rare genetic variant of Caspase-6 associated with hippocampal volume change on neuronal degeneration in Alzheimer disease</t>
  </si>
  <si>
    <t>Leblanc, A</t>
  </si>
  <si>
    <t>Validation of the Nirp1-Casp1-Casp6 pathway as an early therapeutic target of age-dependent cognitive impairment and Alzheimer disease</t>
  </si>
  <si>
    <t>Potential roles of semaphorin 3A in atherosclerosis</t>
  </si>
  <si>
    <t>Start-up Funds</t>
  </si>
  <si>
    <t>Levinoff, E</t>
  </si>
  <si>
    <t>Liang, C</t>
  </si>
  <si>
    <t>Lin, R</t>
  </si>
  <si>
    <t>Manipulation the RIG-I signaling pathway to inhibit influenza virus infection</t>
  </si>
  <si>
    <t>Investigate the potential of Nrf2 modulators as antiiral and anticancer therapeutics</t>
  </si>
  <si>
    <t>CNISP Core Surveillance</t>
  </si>
  <si>
    <t>Genome Canada</t>
  </si>
  <si>
    <t>Arsenic-enhanced atherosclerosis: the role of the macrophage</t>
  </si>
  <si>
    <t>Miller, W</t>
  </si>
  <si>
    <t>Canadian Cancer Society</t>
  </si>
  <si>
    <t>Mouland, A</t>
  </si>
  <si>
    <t>PARP3 inhibitors to improve the treatment of metastatic breast cancer</t>
  </si>
  <si>
    <t>Donations</t>
  </si>
  <si>
    <t>Function of hemojuvelin in the heart and skeletal muscles</t>
  </si>
  <si>
    <t>American Cancer Society</t>
  </si>
  <si>
    <t>Direct inhibition of mRNA translation for treatment of pancreatic cancer</t>
  </si>
  <si>
    <t>Darbelli</t>
  </si>
  <si>
    <t>The identification of alternatevely spliced genes by the Quaking RNA binding proteins in oligodendrocytes</t>
  </si>
  <si>
    <t>Molecular and genetic analysis of Arginine Methylation and RNA binding proteins in health and disease</t>
  </si>
  <si>
    <t>The Role of the Quaking Protein in Signal Transduction and RNA Metabolism</t>
  </si>
  <si>
    <t>Richards, B</t>
  </si>
  <si>
    <t>Quality vs quantity: identification of genetic determinants of osteoporotic fracture that are independent of bone quantity</t>
  </si>
  <si>
    <t>Cerani</t>
  </si>
  <si>
    <t>Morris</t>
  </si>
  <si>
    <t>Identifying molecular genetic pathways and modifiable risk factors of osteoporosis through genome-wide association and mendelian randomization</t>
  </si>
  <si>
    <t>Research program in quality and outcomes in cardiac intensive care</t>
  </si>
  <si>
    <t>Caillon</t>
  </si>
  <si>
    <t xml:space="preserve">Dean's Funds - Vascular Phenotype Infrastructure: Molecular and Cellular Mechanisms of Vascular Remodeling in Hypertension and Metabolic Syndrome </t>
  </si>
  <si>
    <t>Estate of Betty Lewis Buckley to support the cardiology clinical research activities</t>
  </si>
  <si>
    <t>A multicenter randomized controlled trial of the use of extended peri-operative low molecular weight heparin to improve cancer specific survival following surgical resection of colon cancer - PERIOP-01</t>
  </si>
  <si>
    <t>Apixaban for the prevention of venous thromboembolism in high-risk ambulatory cancer patients: A randomized placebo-controlled, double blind clinical trial (AVERT TRial)</t>
  </si>
  <si>
    <t>Levis</t>
  </si>
  <si>
    <t>An individual patient data (IPD) meta-analysis on the disgnostic test accuracy of the Patient health Questionnaire-9 (PHQ-9) depression screening tool</t>
  </si>
  <si>
    <t>Enhanced dissemination of the Canadian Task Force on Preventive Health Care (CTFPHC) recommendations</t>
  </si>
  <si>
    <t>Randomized controlled trial of an internet-based exercise program to improve hand function in patients with scheloderma: A scleroderma patient-centered internvention(SPIN) stufy</t>
  </si>
  <si>
    <t>Improving depression screening in geriatric patients by reducing bias and generating individualized accuracy estimates: An individual patient data meta-analysis of the geriatric depression scale (GDS)</t>
  </si>
  <si>
    <t>Scleroderma Patient-Centered Intervention Network (SPIN)</t>
  </si>
  <si>
    <t>Vedel</t>
  </si>
  <si>
    <t>Visages 2 - Partenaires pour une organisation optimale du continuum de soins des grands utilisateurs de services de santé et de services sociaux</t>
  </si>
  <si>
    <t>The PREvention Program for Alzheimer's RElated Delirium (PREPARED) Cluster Randomized Trail</t>
  </si>
  <si>
    <t>Hilzenrat, N</t>
  </si>
  <si>
    <t>Inv-Hilzenrat N.-Clinical service</t>
  </si>
  <si>
    <t>Breast Cancer Research</t>
  </si>
  <si>
    <t>Genetics Research</t>
  </si>
  <si>
    <t>Randomized, double-blind, placebo controlled phase 3 study of Ibrutinib, a Bruton's Tyrosine Kinase (Btk) inhibitor, in combination with Bendamustine and Rituximab (BR) in subjects with relapsed or refractory chronic lymphocytic leukemia/small lymphocytic</t>
  </si>
  <si>
    <t>An open-label, multicenter, randomized, phase III study to investigate the efficacy and safety of bendamustine compared with bendamustine + RO5072759 (GA101) in patients with rituximab-refractory, indolent non-hodgkin's lymphoma</t>
  </si>
  <si>
    <t>An open-label bosutinib treatment extension study for subjects with chronic myeloid leukemia (CML) who have previously participated in bosutinib studies B187106 or B1871008</t>
  </si>
  <si>
    <t>Gilead Sciences</t>
  </si>
  <si>
    <t>A phase 2, open-label study evaluating the efficacy, safety, tolerability, and pharmacodynamics of GS 9973 in subjects with relapsed or refratory hematologic malignancies</t>
  </si>
  <si>
    <t>A phase IB/II multi-arm study with venetoclax in combination with cobimetinib and venetocalx in combination with isasanutlin in patients aged  &gt; 60 years with relapsed or refractory acute myeloid leukemia who are not eligible for cytotoxic therapy</t>
  </si>
  <si>
    <t>Open label interventional multicenter phase 3b study to evaluate skeletal repsonse to eliglustat in adult patients who successfully completed the phase 2 phase 3 studies</t>
  </si>
  <si>
    <t>A phase Ib/II study evaluating the safety , tolerability and anti-tumor activity of polatuzumab vedotin (DCDS4501A) in combination with rituximab (R) or obinutuzumab (G) plus bendamustine (B) in relapse or refractory follicular or diffuse large b-cell lym</t>
  </si>
  <si>
    <t>A multicenter, phase III, open-label, randomized study in relapsed/refractory patients with chronic lymphocytic leukemia to evaluatethe benefit of GDC-0199 (ABT-199) plus rituximab compared with bendamustine plus ruximab</t>
  </si>
  <si>
    <t>Genome Quebec</t>
  </si>
  <si>
    <t>Phase 1b multi-indication study of anetumab ravtansine (BAY 94-9343) in patients with mesothelin expressing advanced or recurrent malignancies</t>
  </si>
  <si>
    <t>Prospective study to identify molecular mechanisms of clinical resistance to standard first-line therapy in patients with metastatic colorectal cancer</t>
  </si>
  <si>
    <t>Beland, F</t>
  </si>
  <si>
    <t>iMALDI-based assays for protein activity to improve patient selection for therapeutic Akt inhibitors in cancer treatment</t>
  </si>
  <si>
    <t>Comparison of a new DNA amplification technology (Sygnis) in parallel with the current DNA amplification technique using random primers and Phi29 polymerase on 100+cerebrospinal fluids (CSF)samples</t>
  </si>
  <si>
    <t>International collaborative of NT-pro-BNP re-evaluation of acute diagnostic cut-offs in the emergency department (ICON-RELOADED study)</t>
  </si>
  <si>
    <t>CCNA Team 3: Protein misfolding, sub-project 3D</t>
  </si>
  <si>
    <t>A phase III, open-label, multicentre, randomized study to investigate the efficacy and safety of atezolizumab compared with chemotherapy in patients compared with chemotherapy in patients with treatment-naive advanced or recurrent (stage IIIB not amenable</t>
  </si>
  <si>
    <t>An Open-pabel, Randomized Phase 3 Trial of Nivolumab, or Nivolumab plus Ipilimumab, Versus Platinum Doublet Chemotherapy in Subjets with Chemothrapy- Naive Stage IV or Recurrent Non-small Cell Lung Cancer (NSCLC)</t>
  </si>
  <si>
    <t>Popular: A phase II, open-label, multicenter, randomized study to investigate the efficacy and safety of MPDL3280A (ANTI-PD-L1 ANTIBODY) compated with docetaxel in patients with non-small cell lung cancer after platinum failure</t>
  </si>
  <si>
    <t>A Phase II Randomized, Placebo-Controlled Trial of Carboplatin and Paclitaxel with our without the PARP Inhibitor Veliparib (ABT-888) in Metastatic or Locally Advanced Unresectable BRCA-Associated Breast Cancer</t>
  </si>
  <si>
    <t>COMPLEEMENT-1: An open label, multicenter, phase IIIb study to assess the safety and efficacy of ribociclib (LEE011) in combination with letrozole for the treatment of men and postmenopausal women with hormone receptor-positive (HR+) HER2-negative (HER2-)</t>
  </si>
  <si>
    <t>A multinational, phase 3, randomized, double-blind, placebo-controlled efficacy and safety of enzalutamide plus androgen deprivation therapy (ADT) versus placebo plus ADR in patients with metastatic hormone sensitive prostate cancer (mHSPC)</t>
  </si>
  <si>
    <t>Phase Ib/II trial of pembrolizumab (MK-3475) combination therapies in metastatic castration-resistant prostate cancer (mCRPC) (KEYNOTE-365)</t>
  </si>
  <si>
    <t>A randomized, double-blind, phase III study of pembrolizumab (MK-3475) plus chemotherapy vs placebo plus chemotherapy for previously untreated locally recurrent inoperable or metastatic triple negative breast cancer - (KEYNOTE-355)</t>
  </si>
  <si>
    <t>A phase II, mulicenter, single-arm study of MDPL3280A in patients with locally advanced or metastatic urothelial bladder cancer</t>
  </si>
  <si>
    <t>Treatment of Canadian postmenopausal women with ER + advanced breast cancer in the real-world setting with hormone therapy + targeted therapy</t>
  </si>
  <si>
    <t>Phase II trial of pembrolizumab (MK-3475) in subjects with metastatic castration-resistant prostate cancer (mCRPC) previously treated with chemotherapy (KEYNOTE-199)</t>
  </si>
  <si>
    <t>A phase 1 study of MEDI4736 (anti-PD-L1 Antibody) in combination with tremelimumab (Anti-CTLA-Antibody) in subjects with advanced solid tumors</t>
  </si>
  <si>
    <t>Celldex Therapeutics</t>
  </si>
  <si>
    <t>A randomized multicenter pivotal study of CDX-011 (CRO11-vcMMAE) in patients with metastatic, GPNMB over-expressing, triple-begative breast cancer</t>
  </si>
  <si>
    <t>A phase III randomized, controlled clinical trial of pembrolizumab with or without platinum-based combination chemotherapy versus chemotherapy in subjects with advanced or metastatic urothelial carcinoma</t>
  </si>
  <si>
    <t>A single-arm, open-label, multicenter, extended treatment, safety study in patients treated with Talazoparib</t>
  </si>
  <si>
    <t>A Phase III, Multicenter, Randomized, Placebo-controlled study of MPDL3280A (Anti-PD-L1 Antibody) in combination with Nab-Paclitaxel compared with placebo with Nab-Paclitaxel for patients with previously untreated metastatic triple-negative breast cancer</t>
  </si>
  <si>
    <t>An open-label, multicenter study to evaluatelong-term outcomes with ABT-450/Ritonavir/ABT-267 (ABT-450r/r/ABT-267) and ABT-333 with or without Ribavirin (RBV) in adults with genotype 1Chronic hepatitis C virus (HCV) infection (TOPAZ-I)</t>
  </si>
  <si>
    <t>A phase II open label study evaluating the safety and efficacy of GDC-0199 (ABT-199) plus bendamustine plus rituximab (BR) in comparison with BR alone or GDC-0199 plus rituximab (R) in patients with relapsed and refractory follicular non-hodgkin's lymphom</t>
  </si>
  <si>
    <t>Karaplis, A</t>
  </si>
  <si>
    <t>A phase 2, randomized, double-blind, placebo-controlled study to asses the efficacy and dafety of enzalutamide in subjects with advanced hepatocellular carcinoma</t>
  </si>
  <si>
    <t>Phase 1b study of PDR001 in combination with regorafenib in adult patients with previously treated metastatic microsatellite stable (MSS) colorectal cancer</t>
  </si>
  <si>
    <t>A phase Ib/II, open-label, multi-center study of INC280 in combination with PDR001 or PDR001 single agent in advanced hepatocellular carcinoma</t>
  </si>
  <si>
    <t>A randomized, multicenter, open-label, phase 3 study of Nivolumab plus Ipilimumab or Nivolumab in combination with Oxaliplatin plus Fluoropyrimidine versus Oxaliplatin plus Fluoropyrimidine in subjetcs with previously untreated advanced or metastatic gast</t>
  </si>
  <si>
    <t>A phase 1b study of PDR001 in combination with sorafenib in patients with advanced hepatocellular carcinoma (HCC)</t>
  </si>
  <si>
    <t>A phase II study of prembrolizumab (MK-3475) as monotherapy in subjects with previously treated locally advanced unresectable or metastatic (Stage IV) mismatched repair deficient or microsatellite instability-high colorectal carcinoma (KEYSTONE-164)</t>
  </si>
  <si>
    <t>The efficacy and safety of initial triple versus imitial dual orla combination therapy in patients with newly diagnosed pulomonary arterial hypertension: A multi-center, double-blind, placebo-controlled, phase 3b study</t>
  </si>
  <si>
    <t>Michel, C</t>
  </si>
  <si>
    <t>Randomized, double-blind, placebo-controlled, parallel-group, multi-center study to evaluate the hemodynamic effects of Riociguat (BAY 63-2521) as well as safety and kinetics in patients with pulmonary hypertension associated with left ventricular systoli</t>
  </si>
  <si>
    <t>A phase 3, randomized, open-label study of nivolumab combined with ipilimumab versus sunitinib monotherapy in subjects with previously untreated, advanced or metastatic renal cell carcinoma</t>
  </si>
  <si>
    <t>A randomized, open-label phase III trial of BMS-936558 versus investigators' choice in advanced (unresectable or metastatic) melanoma patients progressing post anti-CTLA-4B therapy</t>
  </si>
  <si>
    <t>OPen-label dose-escalation trial to evaluate the safety, pharmacokinetics, and pharmacodynamics of daily oral MGCD265 administered without interruption to subjects with advanced malignancies</t>
  </si>
  <si>
    <t>A phase Ib/II study to evaluate the safety and tolerability of Preladenant as a single agent and in combination with Pembrolizumab in subjects with advanced malignancies</t>
  </si>
  <si>
    <t>An international phase 3 randomized trial of autologous dendritic cell immunotherapy (AGS 003) plis standard treatment of advanced renal cell carcinoma (ADAPT)</t>
  </si>
  <si>
    <t>A phase 1b/3, mutlicenter, open-label trial of talimogene laherparepvec in combination with pembrolizumab (MK-3475) for treatment of unresected, stage IIIB to IVM1c melanoma (MASTERKEY-265)</t>
  </si>
  <si>
    <t>A multicenter, randomized, controlled, three-arm, phase III study to evaluate the safety and efficacy of two dosing scedules of MK-3475 compared to Ipilimumab in patients with advanced melanoma</t>
  </si>
  <si>
    <t>A randomized, double-blind, placebo-controlled, phase III study comparing the combination of PDR001, dabrafenib and trametinib versus placebo, dabrafenib and trametinib in previously untreated patients with unresectable or metastatic BRAF V600 mutant mela</t>
  </si>
  <si>
    <t>A phase 3, randomized, double-blind study of adjuvant immunotherapy with nivolumab versus iilimumab after complete resection of stage lllb/c or stage IV melanoma in subjects who are at high risk for recurrence</t>
  </si>
  <si>
    <t>A phase Ib study to evaluate the safety and tolerability of MK-8353 in combination with pembrolizumab in patients with advanced malignancies</t>
  </si>
  <si>
    <t>A phase III, open-label, randomized study of MDL3280A  (anti-PD-L1 antibody) in combination with bevacizumab versus sunitinib in patients with intreated advanced renal cell carcinoma</t>
  </si>
  <si>
    <t>A phase I/II study to assess the safety and efficacy of MK-3475 in combination with trametinib and dabrafenib in subjects with advanced melanoma</t>
  </si>
  <si>
    <t>A phase 3, multinational, randomized, open-label, parallel-arm study of avelumab (MSB0010718C) in combination with axitinib (INLYTA) versus sunitinib (SUTENT) monotherapy in the first-line treatment of patients with advanced renal cell carcinoma</t>
  </si>
  <si>
    <t>Phase 1b, open-label, multi-center study to characterize the safety, tolerability and pharmacodynamics (PD) of PDR001 in combination with CJM112, EGF816, Ilaris (canakinumab) or mekinist (trametinib)</t>
  </si>
  <si>
    <t>A phase Ib, open-label, dose-escalation study of the safety and pharmacokinetics of MOXR0916 and MPDL3280A, in patients with locally advanced or metastatic solid tumors</t>
  </si>
  <si>
    <t>A Phase 1b/2a Two-Part Open-Label Multicenter Study to Evaluate the Safety and Efficacy of LY2880070 as Monotherapy and in combination with Gemcitabine in Patients with Advanced or Metastatic Cance</t>
  </si>
  <si>
    <t>A clinical trial of pembrolizumab (MK-3475 evulating predictive biomarkers in subjects with advanced solid tumors (KEYNOTE158) MK-3475-3475-158-0022</t>
  </si>
  <si>
    <t>A randomized, double-blind, placebo-controlled, phase 3 study of nonsteroidal aromatase inhibitors (anastrozole or letrozole) plus LY2835219, a CDK4/6 inhibitor, or placebo in postmenopausal women with hormone receptor-positive, HER2-negative locoregional</t>
  </si>
  <si>
    <t>A multicenter, open label, single arm study of Pertuzumab in combination with Trastuzumab and a taxane in first line treatment of patients with HER-2 positive advanced (metastatic or locally recurrent) breast cancer</t>
  </si>
  <si>
    <t>Randomized, OpEn-Label, Active-ContrOl Trial of SPI-2012 (Eflapegrastim) Versus Pegfilgrastim in the Management of Chemotherapy-Induced Neutropenia in Early-Stage BReast Cancer Patients Receiving Docetaxel and Cyclophosphamide (TC) (RECOVER)</t>
  </si>
  <si>
    <t>Randomized trial of SPI-2012 versus pegfilgrastim in the management of chemotherapy induced neutropenia in breast cancer patients receiving docetaxel and cyclophosphamide (TC) (ADVANCE)</t>
  </si>
  <si>
    <t>A 2-treatment period, randomized, placebo-controlled, multicenter parallel-group study to assess the safety of QAW039 when added to existing asthma therapy in GINA steps 3, 4 and 5 patients with uncontrolled asthma</t>
  </si>
  <si>
    <t>Randomized, open label, multicenter phase III study of Efficacy and Safety in POlycythemia vera subjects who are resistant to or intolerant of hydroxyurea: JAK iNhibitor INC424 tablets verSus bEst available care (The RESPONSE Trial)</t>
  </si>
  <si>
    <t xml:space="preserve">A phase 3 randomized study to evaluate the efficacy of momelotinib versus best available therapy in anemic or thrombocytopenic subjects with primary myelofibrosis, post-polycythemia vera therapy myelofibrosis, post-essential thrombocythemia myelofibrosis </t>
  </si>
  <si>
    <t>Open-label study to assess the long-term safety and efficacy of momelotinib in subjects with primary myelofibrosis, post-polycythemia vera myelofibrosis, post-essential thrombocythemia myelofibrosis, polycythemia vera or essential thrombocythemi</t>
  </si>
  <si>
    <t>Studies on the mechanism of action of dolutegravir</t>
  </si>
  <si>
    <t xml:space="preserve">EGFR testing on liquid biopsy samples for Non-Small Cell Lung Cancer: feasibility, results, turnaround time and impact on cost and patient </t>
  </si>
  <si>
    <t>Electrocardiograms  in scleroderma</t>
  </si>
  <si>
    <t>App for alerting patients’ critical values to their doctors in real-time</t>
  </si>
  <si>
    <t>Cardiovascular Screening for Family Members of Patients with Acute Coronary Disease: A Patient-Initiated and Family-Oriented Strategy</t>
  </si>
  <si>
    <t>Impact of routine childhood varicella vaccination on the severity of varicella associated outcomes in immigrants and non-immigrants: Are we doing harm?
Incremental Prognostic Value of Sarcopenia in Older Adults Undergoing Transcatheter A</t>
  </si>
  <si>
    <t>Incremental Prognostic Value of Sarcopenia in Older Adults Undergoing Transcatheter A</t>
  </si>
  <si>
    <t xml:space="preserve">Department of Medicine Clinical Research Program </t>
  </si>
  <si>
    <t>Grouping of Canadian Companies &amp; Particulars</t>
  </si>
  <si>
    <t>Other</t>
  </si>
  <si>
    <t>Borchers, C</t>
  </si>
  <si>
    <t>PDSI - Axe B - related to Frsq 3206</t>
  </si>
  <si>
    <t>Early growth response 1 and Alzheimer's disease</t>
  </si>
  <si>
    <t>A phase Ib/II, multicenter, open-label, dose escalation study of LGX818 in combination with MEK162 in adult patients with BRA V600 - dependent advanced solid tumors</t>
  </si>
  <si>
    <t>A phase Ib/II muti-center, open-label, dose escalation study of LGX818 and cetixumab or LGX818, BYL719 and cetuximab in patients with BRAF mutant metastatic colorectal cancer</t>
  </si>
  <si>
    <t>A phase 2 open-label study of efficacy of ABT-199 in subjects with relapsed or refractory chronic lymphocytic leukemia harboring the 17p depletion"</t>
  </si>
  <si>
    <t>An open-label, multicenter, phase 2 study of oral MLN9708 in adult patients with relapsed and/or refractory follicular lymphoma</t>
  </si>
  <si>
    <t>A single-arm, open-label, phase 2 study of nivolumab (BMS-936558) in subjects with relapsed or refractory diffuse large B-cell lymphoma (DLBCL) after failure of autologous stem cell trasplant (ASCT) or after failure of at least two prior multi-agent chemo</t>
  </si>
  <si>
    <t>A single-arm, open-label 2 study of nivolumab (BMS-936558) in subjects with relapsed or refractory follicular lymphoma (FL)</t>
  </si>
  <si>
    <t>A phase II, multi-center, open-label study of sequential LGX818/MEK162 combination followed by a rational combination with targeted agents adter progression, to overcome resistance in adult patients with loccaly advanced or metastatic BRAF V600 melanoma</t>
  </si>
  <si>
    <t>A phase I/II multicenter, study comprising a safety run-in of AZD5363 when combines with paclitaxei in patients with advanced or metastatic breast cancer: followed by a randomised expansion of AZD5363 when combines with paclitaxel plus placebo in patients</t>
  </si>
  <si>
    <t>A phase Ib study of the safety and pharmacology of MPDL3280A administered with cobimetinib in patients with locally advanced or metastatic solid tumors</t>
  </si>
  <si>
    <t>A phase II clinical trial of MK-3475 (Pembrolizumab) in subjects with relapsed or refractory (r/r) classical hodgkin lymphma (cHL)</t>
  </si>
  <si>
    <t>A randomized, multicenter phase 2 study to evaluate the activity of 2 dose levels of imetelstat (GRN163L) in subjects with intermediate-2 or high-risk myelofibrosis (MF) previously treated with Janus Kinase (JAK) inhibitor</t>
  </si>
  <si>
    <t>A Phase III, Randomized, Open-label, Clinical Trial to Compare Pembrolizumab with Brentuximab Vedotin in Subjects with Relapsed or Refractory Classical Hodgkin Lymphoma.</t>
  </si>
  <si>
    <t>A phase IB/II, open-label study evaluating the safety and pharmacokinetics of GDC-0199 (ABT-199) in combination with rituximab (r) or obinutuzumab (G) plus cyclophosphamide, doxorubicin, vincristine, and prednisone (CHOP) in patients with B-cell non-hodgk</t>
  </si>
  <si>
    <t>Expanded access program with nivolumab (BMS-936558) in combination with ipilimumab (Yervoy) in anti-CLTA-4 treatment-Naive subjects with unresectable or metastatic melanoma</t>
  </si>
  <si>
    <t>An open-label, multicenter, phase 1/2 study of E7438 (EZH2 histone methyl transferase (HMT) inhibitor as a single agent in subjects with advanced solid tumor or with B cell lymphomas</t>
  </si>
  <si>
    <t>A phase 3, randomized, multicenter, double-blind, placebo-controlled , 2-Arm efficacy and safety study of NEOD001 plus standard of case vs. placebo plus standard of care in subjects with light chain (AL) amyloidosis</t>
  </si>
  <si>
    <t>A phase I/II study to evaluate the safety and preliminary efficacy of nivolumab in combination withe brentuximab vedotin in subjects with relapsed lymphoid malignancies with CD30 expression - checkmate 436</t>
  </si>
  <si>
    <t>A prospective, open-label, multicenter, randomized phase III trial to compare the efficacy and safety of a combines regimen of obinutuzumab and GDC-0199 (ABT-199) versus obituzumab and chlorambucil in previously untreated patients and CLL and coexiting me</t>
  </si>
  <si>
    <t>Open-label, uncontrolled Phase II trial of intravenous P13K inhibitor Bay 80-6946 in patients with relapsed, indolent or aggressive non-Hodgkin's lymphomas (syudy 16349)</t>
  </si>
  <si>
    <t>A phase 3, randomized study of adjuvant immunotherapy with Nivolumab combined with Ipilimumab versus Ipilimumab or Nivolumab monotherapy after complete resection of stage IIIb/c/d or stage IV melanoma</t>
  </si>
  <si>
    <t>A phase 1b dose escalation study to determine the recommended phase 2 dose of TAK-659 in combination with bendamustine (+- Rituximab), Gemcitabine, Lenalidomide, or Ibrutinib for the treatment of patients with advanced non-Hodgkin's lymphoma after at leas</t>
  </si>
  <si>
    <t>A phase 2, Fast Real-time Assessment of Combination Therapies in Immuno-ONcology study in subjects with advanced renal cell carcinoma (FRACTION-RCC)</t>
  </si>
  <si>
    <t>A phase I/II open-label multicenter study to evaluate the safety and efficacy of AK-01 as monotherapy in patients with locally advanced or metastatic solid tumors</t>
  </si>
  <si>
    <t>A randomized, multicenter, open-label, phase 3 study of Acalabrutinib (ACP-196) versus investigator's choice of either Idelalisib plus Rituximab or Bendamustine plus Rituximab in subjects with relapsed or refractory chronic lymphocytic leukemia</t>
  </si>
  <si>
    <t>A phase I trial of MK-4280 as monotherapy and in combination with Pembrolizumab in subjects with advanced solid tumors</t>
  </si>
  <si>
    <t>A phase III, randomized, double-blind, clinical trial of Pembrolizumab (MK-3475) plus chemotherapy (XP or FP) versus placebo plus chemotherapy (XP or FP) as neoadjuvant/adjuvant treatment for subjects with gastric and gastroesophageal junction (GEJ) adeno</t>
  </si>
  <si>
    <t>A phase 1/2 clinical trial to study the safety and tolerability of MK-3475 + pegylated interferon alfa-2b (PEG-IFN) and MK-3475 + Ipilimumab (IPI) in subjects with advanced melanoma (MEL) and renal cell carcinoma (RCC) (KEYNOTE 029)</t>
  </si>
  <si>
    <t>An open-label, multicenter, phase I trial evaluating the safety and pharmacokinetics of escalating doses of BTCT4465A, with or without single-dose obinutuzumab pretreatment, in patients with relapsed or refractory B cell non Hodgkin's lymphoma and chronic</t>
  </si>
  <si>
    <t>A phase 2, open-label, single arm study to evaluate the safety and efficacy of Pembrolizumab in participants with recurrent or metastatic cutaneous squamous cell carcinoma (R/M cSCC)</t>
  </si>
  <si>
    <t>A phase 1-2 study of the safety, pharmacokinetics, and preliminary activity of ASTX66 in subjects with advanced solid tumors and lymphomas</t>
  </si>
  <si>
    <t>A phase 3 randomized, open-label clinical study to evaluate the efficacy and safety of Pembrolizumab plus epacadostat, pembrolizumab monotherapy, and the EXTREME regimen as first line treatment for recurrent or metastatic head and neck squamous cell carci</t>
  </si>
  <si>
    <t>A randomized, open-label, phase 3 study to evaluate efficacy and safety of Pembrolizumab (MK-3475) plus Epacadostat vs standard of care (Sunitinib or Pazopanib) as first-line treatment for locally advanced or matastatic renal cell carcinoma (mRCC) (KEYNOT</t>
  </si>
  <si>
    <t>Prospective double-blind, randomized, placebo-controlled phase III study evaluating efficacy and safety of Octogam 10% in patients with dermatomyositis (ProDERM study)</t>
  </si>
  <si>
    <t>A phase 3, randomized, double-blind study of BMS-986205 combined with Nivolumab versus Nivolumab in participants with metastatic or unresectable melanoma that is previously untreated</t>
  </si>
  <si>
    <t xml:space="preserve">A phase II/III multicenter study evaluating the efficacy and safety of multiple targeted therapies as treatments for patients with advanced or metastatic non-small cell lung cancer (NSCLC) harboring actionable somatic mutations detected in blood (B-FAST: </t>
  </si>
  <si>
    <t xml:space="preserve">NP39051, a multiple-center, open-label clinical pharmacology study for Idasanutlin, an MDM2 antagonist, with a hybrid randomized/sequential, single dose, 4 period crossover design to investigate the bioequivalence or relative bioavailability of three new </t>
  </si>
  <si>
    <t>Phase 2 randomized, double-blinded, controlled study of ONT-380 vs. placebo in combination with capecitabine and trastuzumab in patients with pretreated unresectable locally advanced or metastatic HER2+ Breast carcinoma</t>
  </si>
  <si>
    <t>A phase 1/2 open-label multicenter study of CC-122 in combination with R-CHOP-21 for previously untreated poor-risk (IPI &gt;= 3) diffuse large B-cell lymphoma</t>
  </si>
  <si>
    <t>A randomized, double-blind phase 2/3 study of Relatlimab combined with Nivolumab versus Nivolumab in participants with previously untreated metastatic or unresectable melanoma</t>
  </si>
  <si>
    <t>A phase II study of Navarixin (MK-7123) in combination with Pembrolizumab (MK-3475) in participants with selected advanced/Metastatic solid tumors</t>
  </si>
  <si>
    <t xml:space="preserve">A randomized, open label, multicenter, seamless phase 2/3 study to evaluate the efficacy and safety of rogaratinib (BAY 1163877) compared to chemotherapy in patients with FGFR positive locally advanced or metastatic urothelial carcinoma who have received </t>
  </si>
  <si>
    <t>A phase 1b study of TAK-659 in combination with Venetoclax for adult patients with Previously treated non-Hodgkin lymphoma</t>
  </si>
  <si>
    <t>A phase III, randomized, open-label study to evaluate Pembrolizumab as neoadjuvant therapy and in combination with standard of care as adjuvant therapy for stage III-IVA resectable locoregionally advanced head and neck squamous cell carcinoma (LA HNSCC)</t>
  </si>
  <si>
    <t>Extended Access of Momelotinib for Subjects with Primary Myelofibrosis (PMF) of Post-polycythemia Vera or Post-essential Thrombocythemia Myelofibrosis (Post-PV/ET MF)</t>
  </si>
  <si>
    <t>Adjuvant Therapy with Pembrolizumab versus Placebo in Resected Highrisk Stage II Melanoma: A Randomized, Double-blind Phase 3 Study (KEYNOTE 716)</t>
  </si>
  <si>
    <t>A randomized, open-label, phase II open platform study evaluating the efficacy and safety of novel spartalizumab (PDR001) combinations in previously treated unresectable or metastatic melanoma</t>
  </si>
  <si>
    <t>A phase II open label, randomized, three-arm, multicenter study of LAG 525 given in combination with spartalizumab (PDR001), or with spartalizumab and carboplatin, or with carboplatin, as first or second line therapy with triple-negative breast cancer</t>
  </si>
  <si>
    <t>A phase II study of pembrolizumab with carboplatin/pacilitaxel in patients with metastatic melanoma  MISP</t>
  </si>
  <si>
    <t>randomized controlled trial of an internet0based scleroderma self-management program: A scleroderma patient-centered intervention (SPIN) study</t>
  </si>
  <si>
    <t>CONSORT Extension for trials conducted in existing data structures, including researcher-generated cohorts, registries, electronic health records, and administrative databases</t>
  </si>
  <si>
    <t>The Scleroderma Support group Leader EDucation (SSLED) program: a randomized controlled trial</t>
  </si>
  <si>
    <t>Dissemination of the CONsolidated Standards of Reporting Trials (CONSORT) statement for randomized controlled trails (RCTs) using cohorts and routinely collected health data</t>
  </si>
  <si>
    <t>Feasibility Trial of the Scleroderma Patient-centered Intervention Network COping with Appearance CHanges (SPIN-COACH) Program: Delivering Accessible and Tailored Mental Health Services to People Living with a.Rare Disease</t>
  </si>
  <si>
    <t>A multi-center retrospective observational study to evaluate PD-L1 protein expression in patients with locally advanced or metastatic non-small cell lung cancer (NSCLC)</t>
  </si>
  <si>
    <t>Alpha-synuclein toxicity in the GFAP.HMOX1 mouse model of Parkinson's disease</t>
  </si>
  <si>
    <t>The modulation of R263K-mediated HIV-1 resistance to integrase strand transfer inhibitors by acetylation</t>
  </si>
  <si>
    <t>Using individual patient data meta-analyses to develop feasibly implemented, and accurate depression screening methods</t>
  </si>
  <si>
    <t>Drug safety and effectiveness cross-disciplinary training program (DSECT)</t>
  </si>
  <si>
    <t>Correlates of perceived burden experienced by informal caregivers of people with systemic sclerosis</t>
  </si>
  <si>
    <t>Subvention d'établissement de jeune chercheur clinicien</t>
  </si>
  <si>
    <t>A phase III, double-blind, placebo-controlled, randomized study of taselisib plus fulvestrant versus placebo plus fulvestrant in postmenopausal women with estrogen receptor-positive and Her2-negative locally advanced or metastatic breast cancer who have d</t>
  </si>
  <si>
    <t>A randomized, multicenter, double-blind, placebo-controlled phase II study of the efficacy and safety of trastuzumab emtansine in combination with atezolizumab or atezolizumab-placebo in patients with HER2-positive locally advanced or metastatic breast ca</t>
  </si>
  <si>
    <t>A phase III, randomized, double blind, placebo controlled, multicenter trial testing Ipatasertib plus Abiraterone plus Prednisone/Prednisolone, relative to placebo plus Abiraterone plus Prednisone/Prednisolone in adult male patients with asymptomatic or m</t>
  </si>
  <si>
    <t>A phase III, multicenter, randomized study of atezolizumab (anti-PD-L1 antibody) in combination with enzalutamide versus enzalutamide alone in patients with metastatic castration-resistant prostate cancer after failure of an androgen synthesis inhibitor a</t>
  </si>
  <si>
    <t>Multicenter, randomized, double-blind, placebo-controlled, phase 3 trial of Fulvestrant (Faslodex®) with or without PD-0332991 (Palbociclib) Goserelin in women with hormone receptor-positive, HER2-negative metastatic breast cancer whose disease progressed</t>
  </si>
  <si>
    <t>A phase III, multicenter, open-label, randomized trial comparing the efficacy of GA101 (RO5072759) in combination with CHOP (G-CHOP) versus rituximab and CHOP (R-CHOP) in previously untreated patients with CD20-positive diffuse large B-cell lymphoma (DLBC</t>
  </si>
  <si>
    <t>A double-blind, placebo-controlled, randomized phase III study of Ipatasertib in combination with Paclitaxel as a treatment for patients with PIK3CA/AKT1/PTEN-altered, locally advanced or metastatic, triple-negative breast cancer or hormone receptor-posit</t>
  </si>
  <si>
    <t>A phase 3, randomized study of Nivolumab plus Ipilimumab in combination with chemotherapy vs chemotherapy alone as first line therapy in stage IV non-small cell lung cancer (NSCLC)</t>
  </si>
  <si>
    <t>A phase III, open-label, randomized study of Atezolizumab in combination with Bevacizumab compared with sorafenib in patients with untreated locally advanced or metastatic hepatocellular carcinoma (HCC)</t>
  </si>
  <si>
    <t>Post-Marketing Observational Study (PMOS) to describe the management and the use of healthcare resources in patients with chronic lymphocytic leukemia (CLL) initiating Venetoclax in routine clinical practice (DEVOTE)</t>
  </si>
  <si>
    <t>A randomized, double-blind, parallel-group, multicenter, phase III study to compare the efficacy and tolerability of Fulvestant (FASLODEX TM) 500 mg with Anastrozole (ARIMIDEX TM) 1 mg as hormonal treatment for postmenopausal women with hormone receptor-p</t>
  </si>
  <si>
    <t>SHERBOC: A double-blind, placebo-controlled, phase 2 trial of Seribantumab plus Fulvestrant in postmenopausal women with hormone receptor-positive, heregulin positive (HRG+), HER2 negative metastatic breast cancer whose disease progressed after prior syst</t>
  </si>
  <si>
    <t>A phase II, randomized, multi-center, double-blind, comparative global study to determine the efficacy and safety of Durvalumab in combination with Olaparib for first-line treatment in Cisplatin-ineligible patients with unresectable stage IV urothelial ca</t>
  </si>
  <si>
    <t>An international, multi-center, open-label, randomized, phase III trial of Sacituzumab Govitecan versus treatment of physician choice in patients with metastatic triple-negative breast cancer who received at least two prior treatments</t>
  </si>
  <si>
    <t>A Randomized, Multicenter, Open-Label, Phase 3 Study of Nivolumab Plus lpilimumab or Nivolumab in Combination with Oxaliplatin Plus Fluoropyrimidine versus Oxaliplatin plus Fluoropyrimidine in Subjects with Previously Untreated Advanced or Metastatic Gast</t>
  </si>
  <si>
    <t>A Randomized, Double-Blind, Phase 3 Study of Pemetrexed + Platinum hemotherapy with or without Pembrolizumab (MK-3475) in TKI-resistant EGFR-mutated Tumors in Metastatic Non-squamous Non-small Cell Lung Cancer (NSCLC) Participants (KEYNOTE-789)</t>
  </si>
  <si>
    <t>Randomized, Open-label, Phase 3 study of the Combination of lbrutinib plus Venetoclax versus Chlorambucil plus Obinutuzumab for the First-line Treatment of Subjects with Chronic Lymphocytic Leukemia (CLL)/Small Lymphocytic Lymphoma (SLL)</t>
  </si>
  <si>
    <t>COMBI-APlus: Open-label, phase IIIb study of dabrafenib in COMBInation with trametinib in the Adjuvant treatment of stage III BRAF V600 mutation-positive melanoma after complete resection to evaluate the impact on pyrexia related outcomes of an adapted py</t>
  </si>
  <si>
    <t>An Open-Label, Randomized Phase 3 Study to Evaluate Enfortumab Vedotin vs Chemotherapy in Subjects with Previously Treated Locally Advanced or Metastatic Urothelial Cancer</t>
  </si>
  <si>
    <t>A Phase 3b, Multicenter, Open-label, PCI-32765 (ibrutinib) Long-term Extension Study</t>
  </si>
  <si>
    <t>An International, Multicenter, Open-label, Randomized, Phase 3 Study of BLU-285 vs Regorafenib in Patients with Locally Advanced Unresectable or Metastatic Gastrointestinal Stromal Tumor (GIST)</t>
  </si>
  <si>
    <t>McPeak-Sirois group for clinical research in breast cancer</t>
  </si>
  <si>
    <t>A Phase IIIb, Single-arm, Open-label Multicentre Study of Olaparib Monotherapy in the Treatment of HER2-ve Metastatic Breast Cancer Patients with Germline BRCA1/2 Mutations (hereinafter Study) Olaparib (hereinafter Study Drug)</t>
  </si>
  <si>
    <t>A Randomized, Open-Label, Phase 2 Study of Nivolumab in Combination with lpilimumab or Nivolumab Monotherapy in Participants with Advanced or Metastatic Solid Tumors of High Tumor Mutational Burden (TMB-H)</t>
  </si>
  <si>
    <t>A Multicentre Cohort Study of Patients with Advanced Prostate Cancer in Canada</t>
  </si>
  <si>
    <t>A phase III randomized study to investigate the efficacy and safety of Atezolizumab (Anti Pd-L1 antibody) in combination with neoadjuvant anthracycline/Taxane-based chemotherapy compared with placebo and chemotherapy in patients with primary invasive trip</t>
  </si>
  <si>
    <t>Marathon of Hope Cancer Centres Network Pilot: The Montreal Cancer Consortium Agreement</t>
  </si>
  <si>
    <t>Hudson</t>
  </si>
  <si>
    <t>Schipper</t>
  </si>
  <si>
    <t>Cressatti</t>
  </si>
  <si>
    <t>Wainberg</t>
  </si>
  <si>
    <t>Anstett</t>
  </si>
  <si>
    <t>Thombs</t>
  </si>
  <si>
    <t>Schiffrin</t>
  </si>
  <si>
    <t>Teper, Matthew</t>
  </si>
  <si>
    <t>Carboni</t>
  </si>
  <si>
    <t>Cohen, V</t>
  </si>
  <si>
    <t>Johnson, N</t>
  </si>
  <si>
    <t>Batist</t>
  </si>
  <si>
    <t>Gyger, M</t>
  </si>
  <si>
    <t>CRP</t>
  </si>
  <si>
    <t>Spectrum Pharma</t>
  </si>
  <si>
    <t>Networks of Centres of Excellence of Canada</t>
  </si>
  <si>
    <t>Investigation of the crosstalk of DNA double strand break signaling/repair with notch and Wnt signaling pathways; and determination of their roles in cancer development therapies</t>
  </si>
  <si>
    <t>Early immune system events leading to systemic sclerosis</t>
  </si>
  <si>
    <t>Consortium de recherche en oncologie clinique du Québec: Proposition de partenariat pour l'Oncopole</t>
  </si>
  <si>
    <t>Reseau en soins de santé personnalisés Q-Croc</t>
  </si>
  <si>
    <t>RÉSEAU FRSQ-WAINBERG. (REF: 2130)</t>
  </si>
  <si>
    <t>Drug resistance mutations</t>
  </si>
  <si>
    <t>9th International Retroviral Nucleocapsid (NC) Symposium</t>
  </si>
  <si>
    <t>Evaluating the efficacy of E-cigarette use for smoking cessation (E3) trial extension</t>
  </si>
  <si>
    <t>Interventions for the opioid crisis: A systematic review examining approaches in the Canadian context and vulnerable sub-populations</t>
  </si>
  <si>
    <t>Neuropsychological functioning of women with prophylactic oophorectomy</t>
  </si>
  <si>
    <t>GeoSentinel international network - data sharing</t>
  </si>
  <si>
    <t>Achieving hepatitis C elimination in Canada: addressing the needs of the diverse groups at risk</t>
  </si>
  <si>
    <t>Inv-Hilzenrat N-Research</t>
  </si>
  <si>
    <t>The management of subsegmental pulmonary embolism: A prospective cohort study</t>
  </si>
  <si>
    <t>The SAVER pilot randomized trial: Statins for venous event reduction in patients with venous thromboembolism: A pilot study assessing feasibility of a randomized trial designed to evaluate if generic rosuvastatin reduces the risk of recurrent VTE in patie</t>
  </si>
  <si>
    <t>Safely ruling out deep vein thrombosis in pregnancy with the LEFt Clinical Decision Rule and D-Dimer: The LEaD study. A prospective cohort study</t>
  </si>
  <si>
    <t>Catheter-directed therapy for chronic DVT (C-TRACT trial)-DCC</t>
  </si>
  <si>
    <t>CYP24A1 enzymatic activity in FGF23-mediated renal phosphate wasting disorders</t>
  </si>
  <si>
    <t>Prospective Observational Study to Evaluate Persistence with Prolia (Denosumab) in Postmenopausal Women With Osteoporosis in Routine Clinical Practice</t>
  </si>
  <si>
    <t>Reriparatide and risedronate in the treatment of patients with severe postmenopausal osteoporosis: comparative effects on vertegral fractures</t>
  </si>
  <si>
    <t>A prospective, randomized, international, multicentre, double-arm, controlled, open-label; study of Riociguat in patients with pulmonary arterial hypertension (PAH) who are on a stable dose of phosphodiesterase-5 inhibitors (PDE-5i) with or without endoth</t>
  </si>
  <si>
    <t>VITALITY-HFpEF</t>
  </si>
  <si>
    <t>Targeting the Mnk/elF4E axis in the tumor microenvironment of pregnancy associated breast cancers</t>
  </si>
  <si>
    <t>Iron and inflammatory regulation of hepcidin: Implications for anemias and infectious diseases</t>
  </si>
  <si>
    <t>Therapeutic potential of hepcidin and analog in drug-induced liver fibrosis</t>
  </si>
  <si>
    <t>Investigating the effect of Tieos compounds</t>
  </si>
  <si>
    <t>Role of HO-1 in aging and Parkinsonian neural tissues</t>
  </si>
  <si>
    <t>Characterization of the PCSK9 gene and structure/function analyses of the PCSK9 protein and proteome in a family with very low LDL-cholesterol</t>
  </si>
  <si>
    <t>Targeting HER2 positive breast cancer using photo-ablative directed nanoparticles</t>
  </si>
  <si>
    <t>Maturation d'une nouvelle drogue "nano-enabling" contre le cancer</t>
  </si>
  <si>
    <t>Amyloid and glucose pet imaging in alzheimer and vascular cognitive impairment patients with significant white matter disease</t>
  </si>
  <si>
    <t>A randomized, plcebo controlled, parallel-group, double-blind efficacy and safety trial of MK8931 in subjects with mild to moderate alzheimer's disease</t>
  </si>
  <si>
    <t>Influenza vaccine to effectively stop cardio thoracic events and decompensated heart failure (INVESTED)</t>
  </si>
  <si>
    <t>Gene expression profile in small resistance arteries in patients with hypertension with or without nephroangiosclerosis and its relation to small and large artery function and remodeling.</t>
  </si>
  <si>
    <t>Montreal Immune Related Adverse Events research group (MIRAE)</t>
  </si>
  <si>
    <t xml:space="preserve">No official title: activities associated with the Precision Medicine (PM) and Adolescent and Young Adult (AYA) portfolios.  </t>
  </si>
  <si>
    <t>An open label phase II study to evaluate the efficacy and safety of PDR001 in patients with advanced or metastatic non-functional neuroendocrine tumors of pancreatic, gastrointestinal (GI), or thoracic origin who have progressed on prior treatment</t>
  </si>
  <si>
    <t>A phase 1b multi-cohort study of the combination of Pembrolizumab (MK-3475) plus Binimetinib alone or the combination of Pembrolizumab plus chemotherapy with or without Binimetinib in participants with metastatic colorectal cancer (KEYNOTE-651)</t>
  </si>
  <si>
    <t>Tungsten-induced leukemogenesis</t>
  </si>
  <si>
    <t>Expansion of the CDM to CNODES sites in British Columbia and Alberta</t>
  </si>
  <si>
    <t>Priv-Suissa S.-Pharmacoepidemiology</t>
  </si>
  <si>
    <t>Start Up Fund</t>
  </si>
  <si>
    <t>Optimizing immunotherapy in high-risk adolescent and young adult (AYA) lymphomas</t>
  </si>
  <si>
    <t>Optimizing immunotherapy in high-risk lymphoma</t>
  </si>
  <si>
    <t>Undertake a research study involving BH3 of 50 promarily lymphoma samples</t>
  </si>
  <si>
    <t>Co-designing dementia diagnosis and post-diagnostic care (COGNISANCE)</t>
  </si>
  <si>
    <t>Levothyroxine for the treatment of subclinical hypothyroidism in pregnancy: A population-based assessment</t>
  </si>
  <si>
    <t>Canadian Cardiovascular Society Atrial Fibrillation Research Award</t>
  </si>
  <si>
    <t>Get Going: Accelerometer-based intervention to promote physical activity in frail older adults</t>
  </si>
  <si>
    <t>The essential frailty toolset</t>
  </si>
  <si>
    <t>operating money to fund research - accompanied frsq award</t>
  </si>
  <si>
    <t>Diagnostic moleculaire rapide pour le controle des infections acquises a l'hopital et ou multiresistantes</t>
  </si>
  <si>
    <t>Clinical evolution of C. difficile asymptomatic carriers identified on hospital admission and impact of primary prophylaxis to prevent C. difficile infections</t>
  </si>
  <si>
    <t>Stratégie innovante à liens clivables basée sur la spectrométrie de masse pour l'élucidation des sites de liaison des médicaments</t>
  </si>
  <si>
    <t>The metabolomics innovation centre</t>
  </si>
  <si>
    <t>The Pan-Canadian Proteomics Centre: An integrated platform for comprehensive, innovative, translational proteomics research in Canada</t>
  </si>
  <si>
    <t>Infléchir l'athérosclérose par la médecine de précision</t>
  </si>
  <si>
    <t>The biological underpinnings of motoric cognitive risk syndrome: A multi-center study</t>
  </si>
  <si>
    <t>Pediatric/young adult acute myeloid leukemia.</t>
  </si>
  <si>
    <t>Identification of in vivo regulators of leukemic growth</t>
  </si>
  <si>
    <t>Start-up: A phase IIB, randomised, observer-blind, placebocontrolled, multi-centre study to evaluate the efficacy, safety, reactogenicity and immunogenicity of the GSK biologicals' investigational vaccine GSK3277511A when administered intramuscularly acco</t>
  </si>
  <si>
    <t>#N/A</t>
  </si>
  <si>
    <t xml:space="preserve">A multicenter, open label study to describe the safety of daily subcutaneous injections of Anakinar (R-Methuil-1RA) in patients with rheumatoid arthritis </t>
  </si>
  <si>
    <t>AbbVie</t>
  </si>
  <si>
    <t>CRU</t>
  </si>
  <si>
    <t>Tieos Pharma</t>
  </si>
  <si>
    <t>Pfizer</t>
  </si>
  <si>
    <t>sanofi</t>
  </si>
  <si>
    <t>Genome quebec</t>
  </si>
  <si>
    <t>Tau RX</t>
  </si>
  <si>
    <t>R&amp;D Pharma</t>
  </si>
  <si>
    <t>McGill Aids Center</t>
  </si>
  <si>
    <t>GSK</t>
  </si>
  <si>
    <t>Health Canada</t>
  </si>
  <si>
    <t>Echo Training Fund</t>
  </si>
  <si>
    <t>Novartis</t>
  </si>
  <si>
    <t>AstraZeneca</t>
  </si>
  <si>
    <t>Janssen</t>
  </si>
  <si>
    <t>Chong</t>
  </si>
  <si>
    <t>Quebec Breast Cancer Foundation</t>
  </si>
  <si>
    <t>Natural Sciences and Engineering Research Council of Canada Mcgill</t>
  </si>
  <si>
    <t>Mount Sinai</t>
  </si>
  <si>
    <t>Portola Pharmaceuticals</t>
  </si>
  <si>
    <t>Quintiles</t>
  </si>
  <si>
    <t>Canadian Consortium on Neurodegeneration in Aging (CCNA)</t>
  </si>
  <si>
    <t>US Army</t>
  </si>
  <si>
    <t>Networks of Centres of Excellence of Canada</t>
  </si>
  <si>
    <t>National Institutes of Health (NIH)</t>
  </si>
  <si>
    <t>National Institutes of Health (NIH) -  National Heart, Lung, and Blood Institute (NHLBI)</t>
  </si>
  <si>
    <t>Parkinson Canada</t>
  </si>
  <si>
    <t>Israel Cancer Research Foundation</t>
  </si>
  <si>
    <t>GlaxoSmithKline</t>
  </si>
  <si>
    <t>Merck</t>
  </si>
  <si>
    <t>Canada Research Chair</t>
  </si>
  <si>
    <t>Canadian Consortium on Neurodegeneration in Aging</t>
  </si>
  <si>
    <t>JGH Department of Medicine</t>
  </si>
  <si>
    <t>Greenphire Inc</t>
  </si>
  <si>
    <t>Immunotec</t>
  </si>
  <si>
    <t>National Multiple Sclerosis Society</t>
  </si>
  <si>
    <t>National Cancer Institute of Canada Clinical Trials Group (NCIC CTG)</t>
  </si>
  <si>
    <t>Heat &amp; Stroke Foundation of Canada</t>
  </si>
  <si>
    <t xml:space="preserve">Canadian Cardiovascular Society </t>
  </si>
  <si>
    <t>American College of Cardiology</t>
  </si>
  <si>
    <t>Maimonides</t>
  </si>
  <si>
    <t>Genome Alberta</t>
  </si>
  <si>
    <t>Terry Fox Research Institute's Marathon of Hope Cancer Centres Network Pilots</t>
  </si>
  <si>
    <t>Sygnis</t>
  </si>
  <si>
    <t>Rossy Cancer Network</t>
  </si>
  <si>
    <t xml:space="preserve">Public Health of Canada </t>
  </si>
  <si>
    <t>Autexicer</t>
  </si>
  <si>
    <t>LDI Innovation Fund</t>
  </si>
  <si>
    <t>McGill Segal Chair</t>
  </si>
  <si>
    <t>Ministère de l'Économie, Science et Innovation (MESI)</t>
  </si>
  <si>
    <t>International Society of Travel Medicine Foundation (ISTM)</t>
  </si>
  <si>
    <t>Association canadienne-française pour l’avancement des sciences (Acfas)</t>
  </si>
  <si>
    <t>Actelion</t>
  </si>
  <si>
    <t>Amgen</t>
  </si>
  <si>
    <t>Argos</t>
  </si>
  <si>
    <t>Array</t>
  </si>
  <si>
    <t>Astellas</t>
  </si>
  <si>
    <t>Astex</t>
  </si>
  <si>
    <t>Aurka Pharma</t>
  </si>
  <si>
    <t>Bayer</t>
  </si>
  <si>
    <t>Becton Dickinson</t>
  </si>
  <si>
    <t>Aspen Pharmacare Canada</t>
  </si>
  <si>
    <t>Thrombosis Fellowship</t>
  </si>
  <si>
    <t>Cascadian Therapeutics</t>
  </si>
  <si>
    <t>Celgene</t>
  </si>
  <si>
    <t>Immunomedics/Covance</t>
  </si>
  <si>
    <t>Genentech</t>
  </si>
  <si>
    <t>Genzyme</t>
  </si>
  <si>
    <t>Gilead</t>
  </si>
  <si>
    <t>Hoffman-La Roche</t>
  </si>
  <si>
    <t>Cole Foundation</t>
  </si>
  <si>
    <t>Medimmune</t>
  </si>
  <si>
    <t>Merrimack Pharma</t>
  </si>
  <si>
    <t>Millennium</t>
  </si>
  <si>
    <t>Mirati Therapeutics</t>
  </si>
  <si>
    <t>PDSI Grant Axe A - Related to FRSQ 3206</t>
  </si>
  <si>
    <t>Development of novel anti-cancer therapies using arsenic  trioxide</t>
  </si>
  <si>
    <t>Lipman, M</t>
  </si>
  <si>
    <t>Beauchet, O</t>
  </si>
  <si>
    <t>Multiple Sclerosis Society of Canada</t>
  </si>
  <si>
    <t>Young Adult Program</t>
  </si>
  <si>
    <t>Department of Medicine Award</t>
  </si>
  <si>
    <t>Hemodialysis Research</t>
  </si>
  <si>
    <t>Quintiles - a Phase 3, Open-label Study to Dertermine the Long-term Safety and Efficacy of Mln0002 in Patients with Ulcerative Colitis and Crohn's Disease</t>
  </si>
  <si>
    <t xml:space="preserve">Nutritional intervention with the cysteine-rich whey protein isolate dietary supplement immunocal in MCI patients: Promotion of brain health &amp; wellness during aging and oxidative stress </t>
  </si>
  <si>
    <t xml:space="preserve">A 52 week, multicenter, randomized, double-blind, placebo-controlled study to assess the efficacy and safety of QAW039 when added to existing asthma therapy in patients with incontrolled severe asthma </t>
  </si>
  <si>
    <t xml:space="preserve">Thyroid Tumor Study Group-ENT/Thyroid </t>
  </si>
  <si>
    <t>Spin-Share</t>
  </si>
  <si>
    <t>NIH - IGF and Breast Cancer</t>
  </si>
  <si>
    <t>CPRU - Stroll - Cancer Screening</t>
  </si>
  <si>
    <t>8th International Conference of Differentiation Therapy, Montreal,  Quebec, October 3-6, 1999</t>
  </si>
  <si>
    <t>HIV PCR Analysis of Tissue Samples for HIV DNA</t>
  </si>
  <si>
    <t>AIDS Research</t>
  </si>
  <si>
    <t>Cardiol;ogy Research</t>
  </si>
  <si>
    <t>Cognitive Research</t>
  </si>
  <si>
    <t>Réseau de recherche sur le cancer (Axe Banque de tissus et de données)</t>
  </si>
  <si>
    <t>Réseau SIDA et maladies infectieuses</t>
  </si>
  <si>
    <t>Dean's Funds - Vascular Phenotype Infrastructure: Molecular and Cellular Mechanisms of Vascular Remodeling in Hypertension and Metabolic Syndrome</t>
  </si>
  <si>
    <t>Réseau de la recherche sur le cancer du FRQS - Axe: Thérapies expérimentales</t>
  </si>
  <si>
    <t>Roche</t>
  </si>
  <si>
    <t>Bate / Hamilton Health Sciences Corporation</t>
  </si>
  <si>
    <t>Heart &amp; Stroke Foundation of Ontario</t>
  </si>
  <si>
    <t>Terry Fox Research Institute's Marathon of Hope</t>
  </si>
  <si>
    <t xml:space="preserve">Terry Fox Research Institute </t>
  </si>
  <si>
    <t>JFH Foundation</t>
  </si>
  <si>
    <t>Canadian Rheumatology Association</t>
  </si>
  <si>
    <t>Public Health Agency of Canada</t>
  </si>
  <si>
    <t>Genome British Columbia</t>
  </si>
  <si>
    <t>Biotalent</t>
  </si>
  <si>
    <t>Ministère des Finances et de l’Économie (MFEQ)</t>
  </si>
  <si>
    <t>McGill University James McGill Award</t>
  </si>
  <si>
    <t>Samuel Waxman Cancer Research Foundation</t>
  </si>
  <si>
    <t>MUHC</t>
  </si>
  <si>
    <t>McGill University William Dawson scholarship</t>
  </si>
  <si>
    <t>Trio</t>
  </si>
  <si>
    <t>Odonate Therapeutics</t>
  </si>
  <si>
    <t>Retreats and Conferences</t>
  </si>
  <si>
    <t>Inflammatory Bowel Disease</t>
  </si>
  <si>
    <t>A Phase IIIB/IV Safety Trial of Nivolumab (BMS-936558) in Subjects with Advanced or Metastatic Non-small Cell Lung Cancer Who Have Progressed During or after Receiving at Least One Prior Systemic  Regimen</t>
  </si>
  <si>
    <t>An adaptive, comparative, randomized, parallel-group, multi-center, Phase lb study of subcutaneous (SC) rituximab versus intravenous (IV)  rituximab both in combination with chemotherapy (fludarabine and cyclophosphamide), in patients with previously …</t>
  </si>
  <si>
    <t>A Phase I Dose-Escalation Study of AEB1102 (Co-ARGI-PEG) in Patients with Relapsed or Refratory Acute  myleoid lukemia or Mylodysplastic Syndrome Refractory to Hypomethylating Agends</t>
  </si>
  <si>
    <t>A Phase III, International, Randomized, Controlled Study of Rigosertib versus Physician's Choice of Treatment in Patients with Myelodysplastic Syndrome after Failure of a Hypomethylating Agent and any amendments thereto (the “Protocol”)</t>
  </si>
  <si>
    <t>Panasci, L</t>
  </si>
  <si>
    <t>Ferrario, C</t>
  </si>
  <si>
    <t>Canadian Scleroderma Research Group.</t>
  </si>
  <si>
    <t>Cardio-Hypertension Research - Fonds d'urgence</t>
  </si>
  <si>
    <t>Hoffman LaRoche</t>
  </si>
  <si>
    <t>Acerta</t>
  </si>
  <si>
    <t>Aeglea Biotherapeutics</t>
  </si>
  <si>
    <t>Bristol-Myers Squibb</t>
  </si>
  <si>
    <t>Elli Lilly</t>
  </si>
  <si>
    <t>Esperas Pharma</t>
  </si>
  <si>
    <t>Ferring Pharma</t>
  </si>
  <si>
    <t>Northwestern University</t>
  </si>
  <si>
    <t>Richard, S</t>
  </si>
  <si>
    <t>McGill University James McGill Scholarship</t>
  </si>
  <si>
    <t xml:space="preserve">A Randomized, Open-label, Multicenter, Phase II Trial Evaluating the Safety and Activity of Pinatuzumab Vedotin (DCDT2980S) in Combination with Rituximab or Polatuzumab Vedotin (DCDS4501A) in Combination with Rituximab and a Non-randomized Phase Ib/II </t>
  </si>
  <si>
    <t>Servier Institutes</t>
  </si>
  <si>
    <t>Cancer Research</t>
  </si>
  <si>
    <t>A phase I, open-label, multicenter study to assess the safety, tolerability, pharmacokinetics and preliminary anti-tumour activity of ascending doses of AZD5363 under adaptable dosing schedules in patients with advanced solid malignancies</t>
  </si>
  <si>
    <t>A phase IIb, randomized (stratified), double-blind (sponsor open), parallel-group, placebo-controlled, dose-finding study of Nemiralisib (GSK2269557) added to standard of care (SoC) versus SoC alone in participants diagnosed with an acute moderate</t>
  </si>
  <si>
    <t>Biomarker study for Zio-101 Clinical Trial with the CRU</t>
  </si>
  <si>
    <t>Onconova</t>
  </si>
  <si>
    <t>Prothena</t>
  </si>
  <si>
    <t>Agulnik, J</t>
  </si>
  <si>
    <t>Assouline, S</t>
  </si>
  <si>
    <t>Ferrario, C, C</t>
  </si>
  <si>
    <t>Kavan, P</t>
  </si>
  <si>
    <t>Panasi, L</t>
  </si>
  <si>
    <t>Pepe, C</t>
  </si>
  <si>
    <t>Prachal, J</t>
  </si>
  <si>
    <t>Roshdy, O</t>
  </si>
  <si>
    <t>Sirhan, S</t>
  </si>
  <si>
    <t>Mercier, F</t>
  </si>
  <si>
    <t>Hudson, M</t>
  </si>
  <si>
    <t>Premier Research International</t>
  </si>
  <si>
    <t>Sow</t>
  </si>
  <si>
    <t>Blueprint Medicines</t>
  </si>
  <si>
    <t>A prospective observational case control study of possible adverse effects of antidepressants in patients with cognitive impairment</t>
  </si>
  <si>
    <t>Ketogenic Diets and biochemical parameters</t>
  </si>
  <si>
    <t xml:space="preserve">Metabolic health among women of reproductive age </t>
  </si>
  <si>
    <t>Addressing Penicillin Allergy without Penicillin Skin Testing</t>
  </si>
  <si>
    <t>The STEP-CAT Cohort Management Study: Step-down to prophylactic doses of enoxaparin after 6 months of full dose enoxaparin for the treatment of cancer-associated thrombosis</t>
  </si>
  <si>
    <t>Near infrared targeting of thyroid cancer</t>
  </si>
  <si>
    <t>Fecal Microbiota Transplant  as curaive treatment for recurrent and/or refractory C difficile</t>
  </si>
  <si>
    <t>GRANTS AND BURSARIES 2018-2019</t>
  </si>
  <si>
    <t>Schwartz, J</t>
  </si>
  <si>
    <t>Sakr, L</t>
  </si>
  <si>
    <t>Eintracht, S</t>
  </si>
  <si>
    <t>Goldfarb, M</t>
  </si>
  <si>
    <t>Longtin, Y</t>
  </si>
  <si>
    <t>Zaharatos, G</t>
  </si>
  <si>
    <t>Jagoe, T</t>
  </si>
  <si>
    <t>Sebag, I</t>
  </si>
  <si>
    <t>Schwartz, B</t>
  </si>
  <si>
    <t>Joyal, D</t>
  </si>
  <si>
    <t>Cohen, a</t>
  </si>
  <si>
    <t>Yu, OHY</t>
  </si>
  <si>
    <t>James Mcgill Professorship - Novel Cancer Therapeutics - Operating Funds</t>
  </si>
  <si>
    <t>Causal Proteins for Osteoporosis</t>
  </si>
  <si>
    <t>Afilalo, J</t>
  </si>
  <si>
    <t>Filion, K</t>
  </si>
  <si>
    <t>Kavan, P, P</t>
  </si>
  <si>
    <t>Lehoux, S</t>
  </si>
  <si>
    <t>Macnamara, E</t>
  </si>
  <si>
    <t>Mann, K</t>
  </si>
  <si>
    <t>Pantopoulos, K</t>
  </si>
  <si>
    <t>Paudel, H</t>
  </si>
  <si>
    <t>Pollak, M</t>
  </si>
  <si>
    <t>Schiffrin, E</t>
  </si>
  <si>
    <t>Schipper, H</t>
  </si>
  <si>
    <t>Sebag,  I</t>
  </si>
  <si>
    <t>Sheppard, R</t>
  </si>
  <si>
    <t>Suissa, S</t>
  </si>
  <si>
    <t>Tagalakis, V</t>
  </si>
  <si>
    <t>Thombs, B</t>
  </si>
  <si>
    <t>Trifiro, M</t>
  </si>
  <si>
    <t>Vaitekunas, S</t>
  </si>
  <si>
    <t>Vedel, I</t>
  </si>
  <si>
    <t>Wainberg, M</t>
  </si>
  <si>
    <t>Wilchesky, M</t>
  </si>
  <si>
    <t>Yu Oriana H Y</t>
  </si>
  <si>
    <t>Richard, S B</t>
  </si>
  <si>
    <t>Weiss, K</t>
  </si>
  <si>
    <t>Small, P</t>
  </si>
  <si>
    <t>Rudski, L</t>
  </si>
  <si>
    <t>Chen-Tournoux, A</t>
  </si>
  <si>
    <t>Palayew, M</t>
  </si>
  <si>
    <t>Schweitzer, M</t>
  </si>
  <si>
    <t>Agulnik J</t>
  </si>
  <si>
    <t>Beauchet O</t>
  </si>
  <si>
    <t>Mamane, S</t>
  </si>
  <si>
    <t>Peters, T</t>
  </si>
  <si>
    <t>Szilagyi, A</t>
  </si>
  <si>
    <t>Tamilia, M</t>
  </si>
  <si>
    <t>Teltscher, M</t>
  </si>
  <si>
    <t>Wyse, J</t>
  </si>
  <si>
    <t>Grouping of Foundations</t>
  </si>
  <si>
    <t>Grouping of Foundationss and companies</t>
  </si>
  <si>
    <t>Grouping of Foundations and companies</t>
  </si>
  <si>
    <t>A randomized, open-label, multicenter, phase II trial evaluating the safety and actvity of PINATUXUMAB VEDOTIN (DCDT2980S) in combination with rituximab or POLATUZUMAB VEDOTIN (DCDS4501A) in combnation with rituximab and a non-randomized phase Ib/II evalu</t>
  </si>
  <si>
    <t xml:space="preserve">A Phase III, Randomized, Multicenter, Open-label, two-arm Study to Evaluate the Pharmacokinetics, Efficacy, and Safety of Subcutaneous Administration of the Fixed-dose Combination of Pertuzumab and Trastuzumab in Combination with Chemotherapy in Patients </t>
  </si>
  <si>
    <t>Balanced Globin Gene Expression: Analysis of Regulatory Pathways</t>
  </si>
  <si>
    <t>Translational Research Centre</t>
  </si>
  <si>
    <t>JGH - External grants &amp; career awards: $36,836,844</t>
  </si>
  <si>
    <t>Medicine  - Industrial Contracts Total: 15088923</t>
  </si>
  <si>
    <t>JGH  - Industrial Contracts Total: 12,329,779</t>
  </si>
  <si>
    <t xml:space="preserve">McGill University </t>
  </si>
  <si>
    <t>STAR proteins -  James McGill Award</t>
  </si>
  <si>
    <t>Measure high sensitivity c-reactive protein (hs-CRP), c-peptide, and hemoglobin A1c (HbA1c) in blood samples collected from CPS-II participants who developed a diabetes-associated-cancer-of-interest and a group of non-cancer controls, as well as quality</t>
  </si>
  <si>
    <t>Medicine External grants &amp; career awards: $26,919,427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</si>
</sst>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 #,##0_)\ _$_ ;_ * \(#,##0\)\ _$_ ;_ * &quot;-&quot;_)\ _$_ ;_ @_ "/>
    <numFmt numFmtId="166" formatCode="&quot;Yes&quot;;&quot;Yes&quot;;&quot;No&quot;"/>
    <numFmt numFmtId="167" formatCode="&quot;True&quot;;&quot;True&quot;;&quot;False&quot;"/>
    <numFmt numFmtId="168" formatCode="&quot;On&quot;;&quot;On&quot;;&quot;Off&quot;"/>
    <numFmt numFmtId="169" formatCode="[$€-2]\ #,##0.00_);[Red]\([$€-2]\ #,##0.00\)"/>
  </numFmts>
  <fonts count="7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8"/>
      <name val="Arial"/>
      <family val="2"/>
    </font>
    <font>
      <sz val="8"/>
      <name val="Arial"/>
      <family val="2"/>
    </font>
    <font>
      <b/>
      <sz val="9"/>
      <name val="Arial"/>
      <family val="2"/>
    </font>
    <font>
      <sz val="9"/>
      <name val="Arial"/>
      <family val="2"/>
    </font>
    <font>
      <b/>
      <u val="single"/>
      <sz val="9"/>
      <name val="Arial"/>
      <family val="2"/>
    </font>
    <font>
      <b/>
      <sz val="9"/>
      <color indexed="48"/>
      <name val="Arial"/>
      <family val="2"/>
    </font>
    <font>
      <sz val="9"/>
      <color indexed="12"/>
      <name val="Arial"/>
      <family val="2"/>
    </font>
    <font>
      <sz val="9"/>
      <color indexed="54"/>
      <name val="Arial"/>
      <family val="2"/>
    </font>
    <font>
      <sz val="9"/>
      <color indexed="10"/>
      <name val="Arial"/>
      <family val="2"/>
    </font>
    <font>
      <u val="single"/>
      <sz val="10"/>
      <color indexed="12"/>
      <name val="Arial"/>
      <family val="2"/>
    </font>
    <font>
      <u val="single"/>
      <sz val="10"/>
      <color indexed="36"/>
      <name val="Arial"/>
      <family val="2"/>
    </font>
    <font>
      <sz val="9"/>
      <color indexed="8"/>
      <name val="Arial"/>
      <family val="2"/>
    </font>
    <font>
      <sz val="9"/>
      <color indexed="40"/>
      <name val="Arial"/>
      <family val="2"/>
    </font>
    <font>
      <sz val="9"/>
      <color indexed="57"/>
      <name val="Arial"/>
      <family val="2"/>
    </font>
    <font>
      <sz val="9"/>
      <color indexed="49"/>
      <name val="Arial"/>
      <family val="2"/>
    </font>
    <font>
      <b/>
      <sz val="9"/>
      <color indexed="10"/>
      <name val="Arial"/>
      <family val="2"/>
    </font>
    <font>
      <b/>
      <sz val="9"/>
      <color indexed="40"/>
      <name val="Arial"/>
      <family val="2"/>
    </font>
    <font>
      <sz val="9"/>
      <color indexed="23"/>
      <name val="Arial"/>
      <family val="2"/>
    </font>
    <font>
      <u val="single"/>
      <sz val="11"/>
      <color indexed="30"/>
      <name val="Calibri"/>
      <family val="2"/>
    </font>
    <font>
      <sz val="9"/>
      <color indexed="30"/>
      <name val="Arial"/>
      <family val="2"/>
    </font>
    <font>
      <sz val="9"/>
      <color indexed="39"/>
      <name val="Arial"/>
      <family val="2"/>
    </font>
    <font>
      <sz val="8"/>
      <color indexed="30"/>
      <name val="Arial"/>
      <family val="2"/>
    </font>
    <font>
      <sz val="8"/>
      <color indexed="10"/>
      <name val="Arial"/>
      <family val="2"/>
    </font>
    <font>
      <sz val="8"/>
      <color indexed="12"/>
      <name val="Arial"/>
      <family val="2"/>
    </font>
    <font>
      <sz val="8"/>
      <color indexed="54"/>
      <name val="Arial"/>
      <family val="2"/>
    </font>
    <font>
      <sz val="11"/>
      <color indexed="57"/>
      <name val="Calibri"/>
      <family val="2"/>
    </font>
    <font>
      <b/>
      <sz val="11"/>
      <color indexed="57"/>
      <name val="Calibri"/>
      <family val="2"/>
    </font>
    <font>
      <sz val="8"/>
      <color indexed="57"/>
      <name val="Arial"/>
      <family val="2"/>
    </font>
    <font>
      <b/>
      <sz val="9"/>
      <color indexed="57"/>
      <name val="Arial"/>
      <family val="2"/>
    </font>
    <font>
      <b/>
      <u val="single"/>
      <sz val="9"/>
      <color indexed="40"/>
      <name val="Arial"/>
      <family val="2"/>
    </font>
    <font>
      <sz val="9"/>
      <color indexed="48"/>
      <name val="Arial"/>
      <family val="2"/>
    </font>
    <font>
      <sz val="11"/>
      <color theme="1"/>
      <name val="Calibri"/>
      <family val="2"/>
    </font>
    <font>
      <sz val="9"/>
      <color theme="1"/>
      <name val="Arial"/>
      <family val="2"/>
    </font>
    <font>
      <sz val="9"/>
      <color rgb="FF00B0F0"/>
      <name val="Arial"/>
      <family val="2"/>
    </font>
    <font>
      <sz val="9"/>
      <color theme="9"/>
      <name val="Arial"/>
      <family val="2"/>
    </font>
    <font>
      <sz val="9"/>
      <color theme="4"/>
      <name val="Arial"/>
      <family val="2"/>
    </font>
    <font>
      <b/>
      <sz val="9"/>
      <color rgb="FFFF0000"/>
      <name val="Arial"/>
      <family val="2"/>
    </font>
    <font>
      <b/>
      <sz val="9"/>
      <color rgb="FF00B0F0"/>
      <name val="Arial"/>
      <family val="2"/>
    </font>
    <font>
      <sz val="9"/>
      <color theme="6" tint="-0.24997000396251678"/>
      <name val="Arial"/>
      <family val="2"/>
    </font>
    <font>
      <sz val="9"/>
      <color rgb="FF0070C0"/>
      <name val="Arial"/>
      <family val="2"/>
    </font>
    <font>
      <sz val="9"/>
      <color rgb="FFFF0000"/>
      <name val="Arial"/>
      <family val="2"/>
    </font>
    <font>
      <sz val="9"/>
      <color rgb="FF0000FF"/>
      <name val="Arial"/>
      <family val="2"/>
    </font>
    <font>
      <b/>
      <sz val="9"/>
      <color theme="1"/>
      <name val="Arial"/>
      <family val="2"/>
    </font>
    <font>
      <sz val="8"/>
      <color rgb="FF0070C0"/>
      <name val="Arial"/>
      <family val="2"/>
    </font>
    <font>
      <sz val="9"/>
      <color theme="9" tint="-0.4999699890613556"/>
      <name val="Arial"/>
      <family val="2"/>
    </font>
    <font>
      <sz val="11"/>
      <color theme="9" tint="-0.4999699890613556"/>
      <name val="Calibri"/>
      <family val="2"/>
    </font>
    <font>
      <b/>
      <sz val="11"/>
      <color theme="9" tint="-0.4999699890613556"/>
      <name val="Calibri"/>
      <family val="2"/>
    </font>
    <font>
      <sz val="8"/>
      <color theme="9" tint="-0.4999699890613556"/>
      <name val="Arial"/>
      <family val="2"/>
    </font>
    <font>
      <b/>
      <sz val="9"/>
      <color theme="9" tint="-0.24997000396251678"/>
      <name val="Arial"/>
      <family val="2"/>
    </font>
    <font>
      <b/>
      <u val="single"/>
      <sz val="9"/>
      <color rgb="FF00B0F0"/>
      <name val="Arial"/>
      <family val="2"/>
    </font>
    <font>
      <sz val="9"/>
      <color rgb="FF3366FF"/>
      <name val="Arial"/>
      <family val="2"/>
    </font>
    <font>
      <b/>
      <sz val="9"/>
      <color rgb="FF3366FF"/>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14"/>
        <bgColor indexed="64"/>
      </patternFill>
    </fill>
    <fill>
      <patternFill patternType="solid">
        <fgColor indexed="26"/>
        <bgColor indexed="64"/>
      </patternFill>
    </fill>
    <fill>
      <patternFill patternType="solid">
        <fgColor indexed="11"/>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s>
  <cellStyleXfs count="65">
    <xf numFmtId="0" fontId="0" fillId="0" borderId="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4" fillId="18" borderId="1" applyNumberFormat="0" applyAlignment="0" applyProtection="0"/>
    <xf numFmtId="0" fontId="5"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49" fillId="0" borderId="0">
      <alignment/>
      <protection/>
    </xf>
    <xf numFmtId="0" fontId="0" fillId="0" borderId="0" applyFill="0" applyBorder="0" applyProtection="0">
      <alignment/>
    </xf>
    <xf numFmtId="0" fontId="0" fillId="5" borderId="7" applyNumberFormat="0" applyFont="0" applyAlignment="0" applyProtection="0"/>
    <xf numFmtId="0" fontId="14" fillId="18"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7">
    <xf numFmtId="0" fontId="0" fillId="0" borderId="0" xfId="0" applyAlignment="1">
      <alignment/>
    </xf>
    <xf numFmtId="0" fontId="20" fillId="0" borderId="0" xfId="0" applyFont="1" applyFill="1" applyBorder="1" applyAlignment="1" applyProtection="1">
      <alignment vertical="top" wrapText="1"/>
      <protection locked="0"/>
    </xf>
    <xf numFmtId="49" fontId="20" fillId="0" borderId="0" xfId="0" applyNumberFormat="1" applyFont="1" applyFill="1" applyBorder="1" applyAlignment="1" applyProtection="1">
      <alignment vertical="top" wrapText="1"/>
      <protection locked="0"/>
    </xf>
    <xf numFmtId="0" fontId="20" fillId="0" borderId="0" xfId="0" applyFont="1" applyFill="1" applyBorder="1" applyAlignment="1" applyProtection="1">
      <alignment vertical="top"/>
      <protection locked="0"/>
    </xf>
    <xf numFmtId="3" fontId="18" fillId="0" borderId="0" xfId="0" applyNumberFormat="1" applyFont="1" applyFill="1" applyBorder="1" applyAlignment="1" applyProtection="1">
      <alignment vertical="top" wrapText="1"/>
      <protection locked="0"/>
    </xf>
    <xf numFmtId="0" fontId="21" fillId="0" borderId="0" xfId="0" applyFont="1" applyBorder="1" applyAlignment="1" applyProtection="1">
      <alignment vertical="top"/>
      <protection locked="0"/>
    </xf>
    <xf numFmtId="0" fontId="21" fillId="0" borderId="0" xfId="0" applyNumberFormat="1" applyFont="1" applyFill="1" applyBorder="1" applyAlignment="1" applyProtection="1">
      <alignment vertical="top"/>
      <protection locked="0"/>
    </xf>
    <xf numFmtId="0" fontId="22" fillId="0" borderId="0" xfId="0" applyFont="1" applyFill="1" applyBorder="1" applyAlignment="1" applyProtection="1">
      <alignment vertical="top" wrapText="1"/>
      <protection locked="0"/>
    </xf>
    <xf numFmtId="0" fontId="21" fillId="0" borderId="0" xfId="0" applyFont="1" applyBorder="1" applyAlignment="1" applyProtection="1">
      <alignment vertical="top" wrapText="1"/>
      <protection locked="0"/>
    </xf>
    <xf numFmtId="3" fontId="20" fillId="0" borderId="0" xfId="0" applyNumberFormat="1" applyFont="1" applyBorder="1" applyAlignment="1" applyProtection="1">
      <alignment vertical="top"/>
      <protection locked="0"/>
    </xf>
    <xf numFmtId="0" fontId="20" fillId="0" borderId="0" xfId="0" applyFont="1" applyBorder="1" applyAlignment="1" applyProtection="1">
      <alignment vertical="top" wrapText="1"/>
      <protection locked="0"/>
    </xf>
    <xf numFmtId="3" fontId="23" fillId="0" borderId="0" xfId="0" applyNumberFormat="1" applyFont="1" applyBorder="1" applyAlignment="1" applyProtection="1">
      <alignment vertical="top"/>
      <protection locked="0"/>
    </xf>
    <xf numFmtId="0" fontId="21" fillId="0" borderId="10" xfId="0" applyFont="1" applyBorder="1" applyAlignment="1" applyProtection="1">
      <alignment vertical="top"/>
      <protection locked="0"/>
    </xf>
    <xf numFmtId="0" fontId="50" fillId="0" borderId="0" xfId="0" applyFont="1" applyAlignment="1">
      <alignment vertical="top"/>
    </xf>
    <xf numFmtId="0" fontId="51" fillId="0" borderId="0" xfId="0" applyFont="1" applyAlignment="1">
      <alignment vertical="top"/>
    </xf>
    <xf numFmtId="0" fontId="52" fillId="0" borderId="0" xfId="0" applyFont="1" applyAlignment="1">
      <alignment vertical="top"/>
    </xf>
    <xf numFmtId="0" fontId="53" fillId="0" borderId="0" xfId="0" applyFont="1" applyAlignment="1">
      <alignment vertical="top"/>
    </xf>
    <xf numFmtId="3" fontId="54" fillId="0" borderId="0" xfId="0" applyNumberFormat="1" applyFont="1" applyFill="1" applyBorder="1" applyAlignment="1" applyProtection="1">
      <alignment vertical="top" wrapText="1"/>
      <protection locked="0"/>
    </xf>
    <xf numFmtId="165" fontId="55" fillId="0" borderId="0" xfId="0" applyNumberFormat="1" applyFont="1" applyFill="1" applyBorder="1" applyAlignment="1" applyProtection="1">
      <alignment vertical="top" wrapText="1"/>
      <protection locked="0"/>
    </xf>
    <xf numFmtId="3" fontId="55" fillId="0" borderId="0" xfId="0" applyNumberFormat="1" applyFont="1" applyBorder="1" applyAlignment="1" applyProtection="1">
      <alignment vertical="top"/>
      <protection locked="0"/>
    </xf>
    <xf numFmtId="0" fontId="51" fillId="0" borderId="0" xfId="0" applyFont="1" applyBorder="1" applyAlignment="1" applyProtection="1">
      <alignment vertical="top"/>
      <protection locked="0"/>
    </xf>
    <xf numFmtId="0" fontId="20" fillId="0" borderId="11" xfId="0" applyFont="1" applyFill="1" applyBorder="1" applyAlignment="1" applyProtection="1">
      <alignment vertical="top" wrapText="1"/>
      <protection locked="0"/>
    </xf>
    <xf numFmtId="0" fontId="21" fillId="0" borderId="11" xfId="0" applyNumberFormat="1" applyFont="1" applyFill="1" applyBorder="1" applyAlignment="1" applyProtection="1">
      <alignment vertical="top"/>
      <protection locked="0"/>
    </xf>
    <xf numFmtId="0" fontId="21" fillId="0" borderId="11" xfId="0" applyFont="1" applyFill="1" applyBorder="1" applyAlignment="1" applyProtection="1">
      <alignment vertical="top" wrapText="1"/>
      <protection locked="0"/>
    </xf>
    <xf numFmtId="3" fontId="18" fillId="0" borderId="11" xfId="0" applyNumberFormat="1" applyFont="1" applyFill="1" applyBorder="1" applyAlignment="1" applyProtection="1">
      <alignment vertical="top" wrapText="1"/>
      <protection locked="0"/>
    </xf>
    <xf numFmtId="3" fontId="55" fillId="0" borderId="11" xfId="0" applyNumberFormat="1" applyFont="1" applyFill="1" applyBorder="1" applyAlignment="1" applyProtection="1">
      <alignment vertical="top" wrapText="1"/>
      <protection locked="0"/>
    </xf>
    <xf numFmtId="3" fontId="54" fillId="0" borderId="11" xfId="0" applyNumberFormat="1" applyFont="1" applyFill="1" applyBorder="1" applyAlignment="1" applyProtection="1">
      <alignment vertical="top" wrapText="1"/>
      <protection locked="0"/>
    </xf>
    <xf numFmtId="0" fontId="56" fillId="0" borderId="10" xfId="0" applyFont="1" applyBorder="1" applyAlignment="1" applyProtection="1">
      <alignment vertical="top"/>
      <protection locked="0"/>
    </xf>
    <xf numFmtId="0" fontId="56" fillId="0" borderId="0" xfId="0" applyFont="1" applyBorder="1" applyAlignment="1" applyProtection="1">
      <alignment vertical="top"/>
      <protection locked="0"/>
    </xf>
    <xf numFmtId="3" fontId="23" fillId="0" borderId="0" xfId="0" applyNumberFormat="1" applyFont="1" applyBorder="1" applyAlignment="1" applyProtection="1">
      <alignment vertical="top" wrapText="1"/>
      <protection locked="0"/>
    </xf>
    <xf numFmtId="3" fontId="21" fillId="0" borderId="0" xfId="0" applyNumberFormat="1" applyFont="1" applyBorder="1" applyAlignment="1" applyProtection="1">
      <alignment vertical="top"/>
      <protection locked="0"/>
    </xf>
    <xf numFmtId="0" fontId="20" fillId="0" borderId="0" xfId="0" applyFont="1" applyFill="1" applyBorder="1" applyAlignment="1" applyProtection="1">
      <alignment horizontal="center" vertical="top" wrapText="1"/>
      <protection locked="0"/>
    </xf>
    <xf numFmtId="0" fontId="21" fillId="0" borderId="0" xfId="57" applyFont="1" applyAlignment="1">
      <alignment vertical="top"/>
      <protection/>
    </xf>
    <xf numFmtId="0" fontId="50" fillId="0" borderId="0" xfId="57" applyFont="1" applyAlignment="1">
      <alignment vertical="top"/>
      <protection/>
    </xf>
    <xf numFmtId="0" fontId="57" fillId="0" borderId="0" xfId="57" applyFont="1" applyAlignment="1">
      <alignment vertical="top"/>
      <protection/>
    </xf>
    <xf numFmtId="0" fontId="21" fillId="0" borderId="0" xfId="57" applyFont="1" applyAlignment="1">
      <alignment vertical="top" wrapText="1"/>
      <protection/>
    </xf>
    <xf numFmtId="0" fontId="21" fillId="0" borderId="0" xfId="57" applyFont="1" applyAlignment="1">
      <alignment horizontal="left" vertical="top" wrapText="1"/>
      <protection/>
    </xf>
    <xf numFmtId="3" fontId="21" fillId="0" borderId="0" xfId="57" applyNumberFormat="1" applyFont="1" applyAlignment="1" applyProtection="1">
      <alignment vertical="top"/>
      <protection/>
    </xf>
    <xf numFmtId="3" fontId="21" fillId="0" borderId="0" xfId="57" applyNumberFormat="1" applyFont="1" applyAlignment="1">
      <alignment vertical="top"/>
      <protection/>
    </xf>
    <xf numFmtId="3" fontId="57" fillId="0" borderId="0" xfId="57" applyNumberFormat="1" applyFont="1" applyAlignment="1">
      <alignment vertical="top"/>
      <protection/>
    </xf>
    <xf numFmtId="0" fontId="49" fillId="0" borderId="0" xfId="57">
      <alignment/>
      <protection/>
    </xf>
    <xf numFmtId="0" fontId="50" fillId="0" borderId="0" xfId="57" applyFont="1" applyAlignment="1">
      <alignment vertical="top" wrapText="1"/>
      <protection/>
    </xf>
    <xf numFmtId="0" fontId="50" fillId="0" borderId="0" xfId="57" applyFont="1" applyAlignment="1">
      <alignment horizontal="left" vertical="top" wrapText="1"/>
      <protection/>
    </xf>
    <xf numFmtId="3" fontId="50" fillId="0" borderId="0" xfId="57" applyNumberFormat="1" applyFont="1" applyAlignment="1" applyProtection="1">
      <alignment vertical="top"/>
      <protection/>
    </xf>
    <xf numFmtId="3" fontId="58" fillId="0" borderId="0" xfId="57" applyNumberFormat="1" applyFont="1" applyAlignment="1">
      <alignment vertical="top"/>
      <protection/>
    </xf>
    <xf numFmtId="3" fontId="50" fillId="0" borderId="0" xfId="57" applyNumberFormat="1" applyFont="1" applyAlignment="1">
      <alignment vertical="top"/>
      <protection/>
    </xf>
    <xf numFmtId="0" fontId="59" fillId="0" borderId="0" xfId="57" applyFont="1" applyAlignment="1">
      <alignment vertical="top"/>
      <protection/>
    </xf>
    <xf numFmtId="0" fontId="59" fillId="0" borderId="0" xfId="57" applyFont="1" applyAlignment="1">
      <alignment vertical="top" wrapText="1"/>
      <protection/>
    </xf>
    <xf numFmtId="0" fontId="59" fillId="0" borderId="0" xfId="57" applyFont="1" applyAlignment="1">
      <alignment horizontal="left" vertical="top" wrapText="1"/>
      <protection/>
    </xf>
    <xf numFmtId="3" fontId="59" fillId="0" borderId="0" xfId="57" applyNumberFormat="1" applyFont="1" applyAlignment="1" applyProtection="1">
      <alignment vertical="top"/>
      <protection/>
    </xf>
    <xf numFmtId="3" fontId="59" fillId="0" borderId="0" xfId="57" applyNumberFormat="1" applyFont="1" applyAlignment="1">
      <alignment vertical="top"/>
      <protection/>
    </xf>
    <xf numFmtId="0" fontId="58" fillId="0" borderId="0" xfId="57" applyFont="1" applyAlignment="1">
      <alignment vertical="top"/>
      <protection/>
    </xf>
    <xf numFmtId="3" fontId="21" fillId="0" borderId="0" xfId="57" applyNumberFormat="1" applyFont="1" applyFill="1" applyAlignment="1">
      <alignment vertical="top"/>
      <protection/>
    </xf>
    <xf numFmtId="0" fontId="51" fillId="0" borderId="0" xfId="57" applyFont="1" applyAlignment="1">
      <alignment vertical="top"/>
      <protection/>
    </xf>
    <xf numFmtId="3" fontId="21" fillId="0" borderId="0" xfId="57" applyNumberFormat="1" applyFont="1" applyFill="1" applyAlignment="1" applyProtection="1">
      <alignment vertical="top"/>
      <protection/>
    </xf>
    <xf numFmtId="0" fontId="60" fillId="0" borderId="0" xfId="58" applyFont="1" applyAlignment="1">
      <alignment vertical="top"/>
    </xf>
    <xf numFmtId="0" fontId="57" fillId="0" borderId="0" xfId="57" applyFont="1" applyAlignment="1">
      <alignment vertical="top" wrapText="1"/>
      <protection/>
    </xf>
    <xf numFmtId="0" fontId="57" fillId="0" borderId="0" xfId="57" applyFont="1" applyAlignment="1">
      <alignment horizontal="left" vertical="top" wrapText="1"/>
      <protection/>
    </xf>
    <xf numFmtId="0" fontId="60" fillId="0" borderId="0" xfId="57" applyFont="1" applyBorder="1" applyAlignment="1">
      <alignment vertical="top"/>
      <protection/>
    </xf>
    <xf numFmtId="0" fontId="26" fillId="0" borderId="0" xfId="57" applyNumberFormat="1" applyFont="1" applyFill="1" applyBorder="1" applyAlignment="1" applyProtection="1">
      <alignment vertical="top"/>
      <protection locked="0"/>
    </xf>
    <xf numFmtId="0" fontId="26" fillId="0" borderId="0" xfId="57" applyFont="1" applyFill="1" applyBorder="1" applyAlignment="1" applyProtection="1">
      <alignment vertical="top" wrapText="1"/>
      <protection locked="0"/>
    </xf>
    <xf numFmtId="3" fontId="25" fillId="0" borderId="0" xfId="57" applyNumberFormat="1" applyFont="1" applyFill="1" applyBorder="1" applyAlignment="1" applyProtection="1">
      <alignment vertical="top"/>
      <protection locked="0"/>
    </xf>
    <xf numFmtId="3" fontId="26" fillId="0" borderId="0" xfId="57" applyNumberFormat="1" applyFont="1" applyFill="1" applyBorder="1" applyAlignment="1" applyProtection="1">
      <alignment vertical="top"/>
      <protection locked="0"/>
    </xf>
    <xf numFmtId="0" fontId="21" fillId="0" borderId="0" xfId="57" applyFont="1" applyBorder="1" applyAlignment="1" applyProtection="1">
      <alignment vertical="top"/>
      <protection locked="0"/>
    </xf>
    <xf numFmtId="0" fontId="61" fillId="0" borderId="0" xfId="57" applyFont="1" applyAlignment="1">
      <alignment vertical="top"/>
      <protection/>
    </xf>
    <xf numFmtId="0" fontId="40" fillId="0" borderId="0" xfId="57" applyFont="1" applyFill="1" applyBorder="1" applyAlignment="1" applyProtection="1">
      <alignment vertical="top" wrapText="1"/>
      <protection locked="0"/>
    </xf>
    <xf numFmtId="3" fontId="41" fillId="0" borderId="0" xfId="57" applyNumberFormat="1" applyFont="1" applyFill="1" applyBorder="1" applyAlignment="1" applyProtection="1">
      <alignment vertical="top"/>
      <protection locked="0"/>
    </xf>
    <xf numFmtId="3" fontId="42" fillId="0" borderId="0" xfId="57" applyNumberFormat="1" applyFont="1" applyFill="1" applyBorder="1" applyAlignment="1" applyProtection="1">
      <alignment vertical="top"/>
      <protection locked="0"/>
    </xf>
    <xf numFmtId="0" fontId="19" fillId="0" borderId="0" xfId="57" applyFont="1" applyBorder="1" applyAlignment="1" applyProtection="1">
      <alignment vertical="top"/>
      <protection locked="0"/>
    </xf>
    <xf numFmtId="3" fontId="40" fillId="0" borderId="0" xfId="57" applyNumberFormat="1" applyFont="1" applyFill="1" applyBorder="1" applyAlignment="1" applyProtection="1">
      <alignment vertical="top"/>
      <protection locked="0"/>
    </xf>
    <xf numFmtId="3" fontId="24" fillId="0" borderId="0" xfId="57" applyNumberFormat="1" applyFont="1" applyFill="1" applyBorder="1" applyAlignment="1" applyProtection="1">
      <alignment vertical="top"/>
      <protection locked="0"/>
    </xf>
    <xf numFmtId="0" fontId="21" fillId="0" borderId="0" xfId="57" applyFont="1" applyFill="1" applyBorder="1" applyAlignment="1" applyProtection="1">
      <alignment vertical="top"/>
      <protection locked="0"/>
    </xf>
    <xf numFmtId="0" fontId="62" fillId="0" borderId="0" xfId="57" applyFont="1" applyAlignment="1">
      <alignment vertical="top"/>
      <protection/>
    </xf>
    <xf numFmtId="0" fontId="62" fillId="0" borderId="0" xfId="57" applyFont="1" applyAlignment="1">
      <alignment vertical="top" wrapText="1"/>
      <protection/>
    </xf>
    <xf numFmtId="0" fontId="62" fillId="0" borderId="0" xfId="57" applyFont="1" applyAlignment="1">
      <alignment horizontal="left" vertical="top" wrapText="1"/>
      <protection/>
    </xf>
    <xf numFmtId="3" fontId="62" fillId="0" borderId="0" xfId="57" applyNumberFormat="1" applyFont="1" applyAlignment="1" applyProtection="1">
      <alignment vertical="top"/>
      <protection/>
    </xf>
    <xf numFmtId="3" fontId="62" fillId="0" borderId="0" xfId="57" applyNumberFormat="1" applyFont="1" applyAlignment="1">
      <alignment vertical="top"/>
      <protection/>
    </xf>
    <xf numFmtId="0" fontId="62" fillId="0" borderId="0" xfId="0" applyFont="1" applyAlignment="1">
      <alignment vertical="top"/>
    </xf>
    <xf numFmtId="0" fontId="63" fillId="0" borderId="0" xfId="57" applyFont="1">
      <alignment/>
      <protection/>
    </xf>
    <xf numFmtId="3" fontId="62" fillId="0" borderId="0" xfId="57" applyNumberFormat="1" applyFont="1" applyFill="1" applyAlignment="1">
      <alignment vertical="top"/>
      <protection/>
    </xf>
    <xf numFmtId="0" fontId="62" fillId="0" borderId="0" xfId="0" applyFont="1" applyBorder="1" applyAlignment="1" applyProtection="1">
      <alignment vertical="top"/>
      <protection locked="0"/>
    </xf>
    <xf numFmtId="0" fontId="62" fillId="0" borderId="10" xfId="0" applyFont="1" applyBorder="1" applyAlignment="1" applyProtection="1">
      <alignment vertical="top"/>
      <protection locked="0"/>
    </xf>
    <xf numFmtId="38" fontId="64" fillId="0" borderId="0" xfId="57" applyNumberFormat="1" applyFont="1">
      <alignment/>
      <protection/>
    </xf>
    <xf numFmtId="3" fontId="62" fillId="0" borderId="0" xfId="57" applyNumberFormat="1" applyFont="1" applyFill="1" applyBorder="1" applyAlignment="1" applyProtection="1">
      <alignment vertical="top"/>
      <protection locked="0"/>
    </xf>
    <xf numFmtId="3" fontId="65" fillId="0" borderId="0" xfId="57" applyNumberFormat="1" applyFont="1" applyFill="1" applyBorder="1" applyAlignment="1" applyProtection="1">
      <alignment vertical="top"/>
      <protection locked="0"/>
    </xf>
    <xf numFmtId="0" fontId="62" fillId="0" borderId="0" xfId="57" applyFont="1" applyFill="1" applyBorder="1" applyAlignment="1" applyProtection="1">
      <alignment vertical="top"/>
      <protection locked="0"/>
    </xf>
    <xf numFmtId="3" fontId="66" fillId="0" borderId="0" xfId="0" applyNumberFormat="1" applyFont="1" applyFill="1" applyBorder="1" applyAlignment="1" applyProtection="1">
      <alignment vertical="top" wrapText="1"/>
      <protection locked="0"/>
    </xf>
    <xf numFmtId="3" fontId="66" fillId="0" borderId="0" xfId="0" applyNumberFormat="1" applyFont="1" applyBorder="1" applyAlignment="1" applyProtection="1">
      <alignment vertical="top"/>
      <protection locked="0"/>
    </xf>
    <xf numFmtId="3" fontId="55" fillId="0" borderId="0" xfId="0" applyNumberFormat="1" applyFont="1" applyFill="1" applyBorder="1" applyAlignment="1" applyProtection="1">
      <alignment vertical="top" wrapText="1"/>
      <protection locked="0"/>
    </xf>
    <xf numFmtId="0" fontId="67" fillId="0" borderId="0" xfId="0" applyFont="1" applyFill="1" applyBorder="1" applyAlignment="1" applyProtection="1">
      <alignment vertical="top" wrapText="1"/>
      <protection locked="0"/>
    </xf>
    <xf numFmtId="0" fontId="21" fillId="0" borderId="12" xfId="0" applyFont="1" applyBorder="1" applyAlignment="1" applyProtection="1">
      <alignment vertical="top" wrapText="1"/>
      <protection locked="0"/>
    </xf>
    <xf numFmtId="0" fontId="22" fillId="0" borderId="10" xfId="0" applyFont="1" applyFill="1" applyBorder="1" applyAlignment="1" applyProtection="1">
      <alignment vertical="top"/>
      <protection locked="0"/>
    </xf>
    <xf numFmtId="0" fontId="21" fillId="0" borderId="10" xfId="0" applyFont="1" applyBorder="1" applyAlignment="1" applyProtection="1">
      <alignment vertical="top" wrapText="1"/>
      <protection locked="0"/>
    </xf>
    <xf numFmtId="3" fontId="66" fillId="0" borderId="11" xfId="0" applyNumberFormat="1" applyFont="1" applyFill="1" applyBorder="1" applyAlignment="1" applyProtection="1">
      <alignment vertical="top" wrapText="1"/>
      <protection locked="0"/>
    </xf>
    <xf numFmtId="3" fontId="68" fillId="0" borderId="0" xfId="57" applyNumberFormat="1" applyFont="1" applyAlignment="1">
      <alignment vertical="top"/>
      <protection/>
    </xf>
    <xf numFmtId="38" fontId="49" fillId="0" borderId="0" xfId="57" applyNumberFormat="1">
      <alignment/>
      <protection/>
    </xf>
    <xf numFmtId="3" fontId="69" fillId="0" borderId="11" xfId="57" applyNumberFormat="1" applyFont="1" applyBorder="1" applyAlignment="1">
      <alignmen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rants 2017-2018" xfId="57"/>
    <cellStyle name="Normal_Medicine only_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000080"/>
      <rgbColor rgb="00D4D0C8"/>
      <rgbColor rgb="00DFE0D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hr-irsc.gc.ca/e/46475.html" TargetMode="External" /><Relationship Id="rId2" Type="http://schemas.openxmlformats.org/officeDocument/2006/relationships/hyperlink" Target="http://www.nce-rce.gc.ca/competitions-competitions/index_eng.asp" TargetMode="External" /><Relationship Id="rId3" Type="http://schemas.openxmlformats.org/officeDocument/2006/relationships/hyperlink" Target="https://www.istm.org/istmfoundation" TargetMode="External" /><Relationship Id="rId4" Type="http://schemas.openxmlformats.org/officeDocument/2006/relationships/hyperlink" Target="http://www.cihr-irsc.gc.ca/e/46475.html" TargetMode="External" /><Relationship Id="rId5" Type="http://schemas.openxmlformats.org/officeDocument/2006/relationships/hyperlink" Target="http://www.cihr-irsc.gc.ca/e/46475.html" TargetMode="External" /><Relationship Id="rId6" Type="http://schemas.openxmlformats.org/officeDocument/2006/relationships/hyperlink" Target="http://www.nce-rce.gc.ca/competitions-competitions/index_eng.asp" TargetMode="External" /><Relationship Id="rId7" Type="http://schemas.openxmlformats.org/officeDocument/2006/relationships/hyperlink" Target="https://www.istm.org/istmfoundation" TargetMode="External" /><Relationship Id="rId8" Type="http://schemas.openxmlformats.org/officeDocument/2006/relationships/hyperlink" Target="http://www.cihr-irsc.gc.ca/e/46475.html" TargetMode="External" /><Relationship Id="rId9" Type="http://schemas.openxmlformats.org/officeDocument/2006/relationships/hyperlink" Target="http://www.cihr-irsc.gc.ca/e/46475.html" TargetMode="External" /><Relationship Id="rId10" Type="http://schemas.openxmlformats.org/officeDocument/2006/relationships/hyperlink" Target="http://aspenpharma.ca/" TargetMode="External" /><Relationship Id="rId11" Type="http://schemas.openxmlformats.org/officeDocument/2006/relationships/hyperlink" Target="http://www.nce-rce.gc.ca/competitions-competitions/index_eng.asp" TargetMode="External" /><Relationship Id="rId12" Type="http://schemas.openxmlformats.org/officeDocument/2006/relationships/hyperlink" Target="https://www.istm.org/istmfoundation" TargetMode="External" /><Relationship Id="rId13" Type="http://schemas.openxmlformats.org/officeDocument/2006/relationships/hyperlink" Target="http://www.cihr-irsc.gc.ca/e/46475.html" TargetMode="External" /><Relationship Id="rId14" Type="http://schemas.openxmlformats.org/officeDocument/2006/relationships/hyperlink" Target="http://www.cihr-irsc.gc.ca/e/46475.html" TargetMode="External" /><Relationship Id="rId15" Type="http://schemas.openxmlformats.org/officeDocument/2006/relationships/hyperlink" Target="http://aspenpharma.ca/" TargetMode="External" /><Relationship Id="rId16" Type="http://schemas.openxmlformats.org/officeDocument/2006/relationships/hyperlink" Target="http://www.nce-rce.gc.ca/competitions-competitions/index_eng.asp" TargetMode="External" /><Relationship Id="rId17" Type="http://schemas.openxmlformats.org/officeDocument/2006/relationships/hyperlink" Target="https://www.istm.org/istmfoundation" TargetMode="External" /><Relationship Id="rId18" Type="http://schemas.openxmlformats.org/officeDocument/2006/relationships/hyperlink" Target="http://www.cihr-irsc.gc.ca/e/46475.html"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6"/>
  <sheetViews>
    <sheetView tabSelected="1" zoomScalePageLayoutView="0" workbookViewId="0" topLeftCell="A325">
      <selection activeCell="B326" sqref="B326"/>
    </sheetView>
  </sheetViews>
  <sheetFormatPr defaultColWidth="24.421875" defaultRowHeight="12.75"/>
  <cols>
    <col min="1" max="1" width="10.28125" style="5" customWidth="1"/>
    <col min="2" max="2" width="11.7109375" style="5" customWidth="1"/>
    <col min="3" max="3" width="33.421875" style="8" customWidth="1"/>
    <col min="4" max="4" width="64.421875" style="5" customWidth="1"/>
    <col min="5" max="5" width="11.28125" style="5" customWidth="1"/>
    <col min="6" max="6" width="10.140625" style="5" customWidth="1"/>
    <col min="7" max="7" width="10.7109375" style="80" customWidth="1"/>
    <col min="8" max="8" width="12.140625" style="28" customWidth="1"/>
    <col min="9" max="9" width="11.00390625" style="20" customWidth="1"/>
    <col min="10" max="16384" width="24.421875" style="5" customWidth="1"/>
  </cols>
  <sheetData>
    <row r="1" spans="1:9" ht="12">
      <c r="A1" s="31" t="s">
        <v>601</v>
      </c>
      <c r="B1" s="31"/>
      <c r="C1" s="31"/>
      <c r="D1" s="31"/>
      <c r="E1" s="31"/>
      <c r="F1" s="31"/>
      <c r="G1" s="31"/>
      <c r="H1" s="31"/>
      <c r="I1" s="31"/>
    </row>
    <row r="2" spans="1:9" ht="40.5" customHeight="1">
      <c r="A2" s="10" t="s">
        <v>28</v>
      </c>
      <c r="B2" s="1" t="s">
        <v>29</v>
      </c>
      <c r="C2" s="2" t="s">
        <v>30</v>
      </c>
      <c r="D2" s="3" t="s">
        <v>31</v>
      </c>
      <c r="E2" s="4" t="s">
        <v>32</v>
      </c>
      <c r="F2" s="29" t="s">
        <v>52</v>
      </c>
      <c r="G2" s="86" t="s">
        <v>266</v>
      </c>
      <c r="H2" s="18" t="s">
        <v>33</v>
      </c>
      <c r="I2" s="17" t="s">
        <v>34</v>
      </c>
    </row>
    <row r="3" spans="1:11" ht="12">
      <c r="A3" s="8"/>
      <c r="B3" s="6"/>
      <c r="C3" s="7"/>
      <c r="D3" s="3" t="s">
        <v>660</v>
      </c>
      <c r="E3" s="9">
        <v>36504041</v>
      </c>
      <c r="F3" s="11">
        <v>332803</v>
      </c>
      <c r="G3" s="87">
        <v>5529051</v>
      </c>
      <c r="H3" s="88">
        <v>15088923</v>
      </c>
      <c r="K3" s="30"/>
    </row>
    <row r="4" spans="1:10" ht="12">
      <c r="A4" s="8"/>
      <c r="B4" s="6"/>
      <c r="C4" s="89"/>
      <c r="D4" s="3" t="s">
        <v>666</v>
      </c>
      <c r="E4" s="9">
        <f>E463</f>
        <v>26692457.2</v>
      </c>
      <c r="F4" s="11">
        <f>F463</f>
        <v>226970.19</v>
      </c>
      <c r="G4" s="87">
        <f>G463</f>
        <v>4312198.76</v>
      </c>
      <c r="H4" s="88">
        <f>H463</f>
        <v>12329778.529999997</v>
      </c>
      <c r="I4" s="17">
        <f>I463</f>
        <v>239000</v>
      </c>
      <c r="J4" s="5">
        <f>26692457+226970</f>
        <v>26919427</v>
      </c>
    </row>
    <row r="5" spans="1:9" ht="12">
      <c r="A5" s="8"/>
      <c r="B5" s="6"/>
      <c r="C5" s="89"/>
      <c r="D5" s="19" t="s">
        <v>661</v>
      </c>
      <c r="E5" s="9"/>
      <c r="F5" s="11"/>
      <c r="G5" s="87"/>
      <c r="H5" s="88"/>
      <c r="I5" s="17"/>
    </row>
    <row r="6" spans="1:9" ht="12">
      <c r="A6" s="8"/>
      <c r="B6" s="6"/>
      <c r="C6" s="89"/>
      <c r="D6" s="19" t="s">
        <v>662</v>
      </c>
      <c r="E6" s="9"/>
      <c r="F6" s="11"/>
      <c r="G6" s="87"/>
      <c r="H6" s="88"/>
      <c r="I6" s="17"/>
    </row>
    <row r="7" spans="1:9" ht="12">
      <c r="A7" s="90"/>
      <c r="B7" s="91" t="s">
        <v>35</v>
      </c>
      <c r="C7" s="92"/>
      <c r="D7" s="12"/>
      <c r="E7" s="12"/>
      <c r="F7" s="12"/>
      <c r="G7" s="81"/>
      <c r="H7" s="27"/>
      <c r="I7" s="27"/>
    </row>
    <row r="8" spans="1:10" s="13" customFormat="1" ht="24">
      <c r="A8" s="32"/>
      <c r="B8" s="33" t="s">
        <v>616</v>
      </c>
      <c r="C8" s="35" t="s">
        <v>372</v>
      </c>
      <c r="D8" s="36" t="s">
        <v>422</v>
      </c>
      <c r="E8" s="37">
        <v>2500</v>
      </c>
      <c r="F8" s="38"/>
      <c r="G8" s="76"/>
      <c r="H8" s="34"/>
      <c r="I8" s="34"/>
      <c r="J8" s="33"/>
    </row>
    <row r="9" spans="1:10" s="13" customFormat="1" ht="11.25" customHeight="1">
      <c r="A9" s="33"/>
      <c r="B9" s="33" t="s">
        <v>616</v>
      </c>
      <c r="C9" s="41" t="s">
        <v>475</v>
      </c>
      <c r="D9" s="42" t="s">
        <v>421</v>
      </c>
      <c r="E9" s="43">
        <v>16055</v>
      </c>
      <c r="F9" s="44"/>
      <c r="G9" s="76"/>
      <c r="H9" s="33"/>
      <c r="I9" s="33"/>
      <c r="J9" s="34"/>
    </row>
    <row r="10" spans="1:11" s="13" customFormat="1" ht="14.25" customHeight="1">
      <c r="A10" s="33"/>
      <c r="B10" s="33" t="s">
        <v>616</v>
      </c>
      <c r="C10" s="41" t="s">
        <v>473</v>
      </c>
      <c r="D10" s="42" t="s">
        <v>56</v>
      </c>
      <c r="E10" s="43">
        <v>58576.48</v>
      </c>
      <c r="F10" s="44"/>
      <c r="G10" s="76"/>
      <c r="H10" s="34"/>
      <c r="I10" s="34"/>
      <c r="J10" s="34"/>
      <c r="K10" s="16"/>
    </row>
    <row r="11" spans="1:10" s="13" customFormat="1" ht="12">
      <c r="A11" s="33"/>
      <c r="B11" s="33" t="s">
        <v>616</v>
      </c>
      <c r="C11" s="41" t="s">
        <v>474</v>
      </c>
      <c r="D11" s="42" t="s">
        <v>420</v>
      </c>
      <c r="E11" s="43">
        <v>100000</v>
      </c>
      <c r="F11" s="44"/>
      <c r="G11" s="76"/>
      <c r="H11" s="33"/>
      <c r="I11" s="33"/>
      <c r="J11" s="34"/>
    </row>
    <row r="12" spans="1:10" s="13" customFormat="1" ht="24">
      <c r="A12" s="33"/>
      <c r="B12" s="33" t="s">
        <v>616</v>
      </c>
      <c r="C12" s="41" t="s">
        <v>69</v>
      </c>
      <c r="D12" s="42" t="s">
        <v>70</v>
      </c>
      <c r="E12" s="43">
        <v>270619</v>
      </c>
      <c r="F12" s="44"/>
      <c r="G12" s="76"/>
      <c r="H12" s="34"/>
      <c r="I12" s="34"/>
      <c r="J12" s="33"/>
    </row>
    <row r="13" spans="1:10" s="13" customFormat="1" ht="27" customHeight="1">
      <c r="A13" s="33"/>
      <c r="B13" s="33" t="s">
        <v>73</v>
      </c>
      <c r="C13" s="41" t="s">
        <v>69</v>
      </c>
      <c r="D13" s="42" t="s">
        <v>373</v>
      </c>
      <c r="E13" s="43">
        <v>4357.550000000001</v>
      </c>
      <c r="F13" s="44"/>
      <c r="G13" s="76"/>
      <c r="H13" s="34"/>
      <c r="I13" s="34"/>
      <c r="J13" s="33"/>
    </row>
    <row r="14" spans="1:10" s="13" customFormat="1" ht="35.25" customHeight="1">
      <c r="A14" s="33"/>
      <c r="B14" s="33" t="s">
        <v>73</v>
      </c>
      <c r="C14" s="41" t="s">
        <v>452</v>
      </c>
      <c r="D14" s="42" t="s">
        <v>74</v>
      </c>
      <c r="E14" s="43">
        <v>72216.62</v>
      </c>
      <c r="F14" s="44"/>
      <c r="G14" s="76"/>
      <c r="H14" s="32"/>
      <c r="I14" s="32"/>
      <c r="J14" s="34"/>
    </row>
    <row r="15" spans="1:10" s="13" customFormat="1" ht="23.25" customHeight="1">
      <c r="A15" s="33"/>
      <c r="B15" s="33" t="s">
        <v>581</v>
      </c>
      <c r="C15" s="41" t="s">
        <v>478</v>
      </c>
      <c r="D15" s="42" t="s">
        <v>356</v>
      </c>
      <c r="E15" s="45">
        <v>10000</v>
      </c>
      <c r="F15" s="44"/>
      <c r="G15" s="76"/>
      <c r="H15" s="33"/>
      <c r="I15" s="33"/>
      <c r="J15" s="34"/>
    </row>
    <row r="16" spans="1:10" s="13" customFormat="1" ht="24">
      <c r="A16" s="33"/>
      <c r="B16" s="33" t="s">
        <v>79</v>
      </c>
      <c r="C16" s="41" t="s">
        <v>82</v>
      </c>
      <c r="D16" s="42" t="s">
        <v>83</v>
      </c>
      <c r="E16" s="43">
        <v>28000</v>
      </c>
      <c r="F16" s="44"/>
      <c r="G16" s="76"/>
      <c r="H16" s="33"/>
      <c r="I16" s="33"/>
      <c r="J16" s="33"/>
    </row>
    <row r="17" spans="1:11" s="13" customFormat="1" ht="12.75" customHeight="1">
      <c r="A17" s="33"/>
      <c r="B17" s="33" t="s">
        <v>79</v>
      </c>
      <c r="C17" s="41" t="s">
        <v>69</v>
      </c>
      <c r="D17" s="42" t="s">
        <v>80</v>
      </c>
      <c r="E17" s="43">
        <v>133429</v>
      </c>
      <c r="F17" s="44"/>
      <c r="G17" s="76"/>
      <c r="H17" s="33"/>
      <c r="I17" s="33"/>
      <c r="J17" s="34"/>
      <c r="K17" s="14"/>
    </row>
    <row r="18" spans="1:11" s="13" customFormat="1" ht="12">
      <c r="A18" s="46" t="s">
        <v>77</v>
      </c>
      <c r="B18" s="46" t="s">
        <v>79</v>
      </c>
      <c r="C18" s="47" t="s">
        <v>69</v>
      </c>
      <c r="D18" s="48" t="s">
        <v>78</v>
      </c>
      <c r="E18" s="49"/>
      <c r="F18" s="50">
        <v>35000</v>
      </c>
      <c r="G18" s="76"/>
      <c r="H18" s="46"/>
      <c r="I18" s="46"/>
      <c r="J18" s="46"/>
      <c r="K18" s="14"/>
    </row>
    <row r="19" spans="1:11" s="13" customFormat="1" ht="12">
      <c r="A19" s="33"/>
      <c r="B19" s="33" t="s">
        <v>84</v>
      </c>
      <c r="C19" s="41" t="s">
        <v>454</v>
      </c>
      <c r="D19" s="42" t="s">
        <v>86</v>
      </c>
      <c r="E19" s="43">
        <v>2125</v>
      </c>
      <c r="F19" s="44"/>
      <c r="G19" s="76"/>
      <c r="H19" s="33"/>
      <c r="I19" s="33"/>
      <c r="J19" s="34"/>
      <c r="K19" s="14"/>
    </row>
    <row r="20" spans="1:11" s="13" customFormat="1" ht="12">
      <c r="A20" s="33"/>
      <c r="B20" s="33" t="s">
        <v>84</v>
      </c>
      <c r="C20" s="41" t="s">
        <v>69</v>
      </c>
      <c r="D20" s="42" t="s">
        <v>374</v>
      </c>
      <c r="E20" s="43">
        <v>19999</v>
      </c>
      <c r="F20" s="44"/>
      <c r="G20" s="76"/>
      <c r="H20" s="34"/>
      <c r="I20" s="34"/>
      <c r="J20" s="34"/>
      <c r="K20" s="16"/>
    </row>
    <row r="21" spans="1:10" s="13" customFormat="1" ht="26.25" customHeight="1">
      <c r="A21" s="33"/>
      <c r="B21" s="33" t="s">
        <v>84</v>
      </c>
      <c r="C21" s="41" t="s">
        <v>69</v>
      </c>
      <c r="D21" s="42" t="s">
        <v>85</v>
      </c>
      <c r="E21" s="43">
        <v>64974</v>
      </c>
      <c r="F21" s="44"/>
      <c r="G21" s="76"/>
      <c r="H21" s="34"/>
      <c r="I21" s="34"/>
      <c r="J21" s="34"/>
    </row>
    <row r="22" spans="1:11" s="13" customFormat="1" ht="24">
      <c r="A22" s="33"/>
      <c r="B22" s="33" t="s">
        <v>87</v>
      </c>
      <c r="C22" s="41" t="s">
        <v>75</v>
      </c>
      <c r="D22" s="42" t="s">
        <v>375</v>
      </c>
      <c r="E22" s="43">
        <v>23100</v>
      </c>
      <c r="F22" s="44"/>
      <c r="G22" s="76"/>
      <c r="H22" s="34"/>
      <c r="I22" s="34"/>
      <c r="J22" s="33"/>
      <c r="K22" s="14"/>
    </row>
    <row r="23" spans="1:11" s="13" customFormat="1" ht="14.25" customHeight="1">
      <c r="A23" s="33"/>
      <c r="B23" s="33" t="s">
        <v>87</v>
      </c>
      <c r="C23" s="41" t="s">
        <v>75</v>
      </c>
      <c r="D23" s="42" t="s">
        <v>534</v>
      </c>
      <c r="E23" s="43">
        <v>71246.88</v>
      </c>
      <c r="F23" s="44"/>
      <c r="G23" s="76"/>
      <c r="H23" s="33"/>
      <c r="I23" s="33"/>
      <c r="J23" s="34"/>
      <c r="K23" s="16"/>
    </row>
    <row r="24" spans="1:11" s="13" customFormat="1" ht="12.75" customHeight="1">
      <c r="A24" s="33"/>
      <c r="B24" s="33" t="s">
        <v>87</v>
      </c>
      <c r="C24" s="41" t="s">
        <v>76</v>
      </c>
      <c r="D24" s="42" t="s">
        <v>659</v>
      </c>
      <c r="E24" s="43">
        <v>102084</v>
      </c>
      <c r="F24" s="44"/>
      <c r="G24" s="76"/>
      <c r="H24" s="34"/>
      <c r="I24" s="34"/>
      <c r="J24" s="34"/>
      <c r="K24" s="14"/>
    </row>
    <row r="25" spans="1:10" s="13" customFormat="1" ht="26.25" customHeight="1">
      <c r="A25" s="32"/>
      <c r="B25" s="33" t="s">
        <v>87</v>
      </c>
      <c r="C25" s="35" t="s">
        <v>372</v>
      </c>
      <c r="D25" s="36" t="s">
        <v>197</v>
      </c>
      <c r="E25" s="37">
        <v>121355</v>
      </c>
      <c r="F25" s="38"/>
      <c r="G25" s="76"/>
      <c r="H25" s="34"/>
      <c r="I25" s="34"/>
      <c r="J25" s="34"/>
    </row>
    <row r="26" spans="1:10" s="13" customFormat="1" ht="12">
      <c r="A26" s="33"/>
      <c r="B26" s="33" t="s">
        <v>87</v>
      </c>
      <c r="C26" s="41" t="s">
        <v>89</v>
      </c>
      <c r="D26" s="42" t="s">
        <v>90</v>
      </c>
      <c r="E26" s="45">
        <v>333892.88</v>
      </c>
      <c r="F26" s="44"/>
      <c r="G26" s="76"/>
      <c r="H26" s="34"/>
      <c r="I26" s="34"/>
      <c r="J26" s="33"/>
    </row>
    <row r="27" spans="1:10" s="13" customFormat="1" ht="24">
      <c r="A27" s="33"/>
      <c r="B27" s="33" t="s">
        <v>87</v>
      </c>
      <c r="C27" s="41" t="s">
        <v>111</v>
      </c>
      <c r="D27" s="42" t="s">
        <v>376</v>
      </c>
      <c r="E27" s="43">
        <v>1867220</v>
      </c>
      <c r="F27" s="44"/>
      <c r="G27" s="76"/>
      <c r="H27" s="33"/>
      <c r="I27" s="33"/>
      <c r="J27" s="34"/>
    </row>
    <row r="28" spans="1:11" s="15" customFormat="1" ht="15" customHeight="1">
      <c r="A28" s="33"/>
      <c r="B28" s="33" t="s">
        <v>198</v>
      </c>
      <c r="C28" s="41" t="s">
        <v>75</v>
      </c>
      <c r="D28" s="42" t="s">
        <v>268</v>
      </c>
      <c r="E28" s="45">
        <v>1250</v>
      </c>
      <c r="F28" s="44"/>
      <c r="G28" s="76"/>
      <c r="H28" s="34"/>
      <c r="I28" s="34"/>
      <c r="J28" s="34"/>
      <c r="K28" s="13"/>
    </row>
    <row r="29" spans="1:11" s="15" customFormat="1" ht="12">
      <c r="A29" s="33"/>
      <c r="B29" s="33" t="s">
        <v>198</v>
      </c>
      <c r="C29" s="41" t="s">
        <v>75</v>
      </c>
      <c r="D29" s="42" t="s">
        <v>511</v>
      </c>
      <c r="E29" s="45">
        <v>3210</v>
      </c>
      <c r="F29" s="44"/>
      <c r="G29" s="76"/>
      <c r="H29" s="34"/>
      <c r="I29" s="34"/>
      <c r="J29" s="33"/>
      <c r="K29" s="13"/>
    </row>
    <row r="30" spans="1:11" s="15" customFormat="1" ht="12">
      <c r="A30" s="33"/>
      <c r="B30" s="33" t="s">
        <v>91</v>
      </c>
      <c r="C30" s="41" t="s">
        <v>89</v>
      </c>
      <c r="D30" s="42" t="s">
        <v>658</v>
      </c>
      <c r="E30" s="43">
        <v>2000</v>
      </c>
      <c r="F30" s="44"/>
      <c r="G30" s="76"/>
      <c r="H30" s="34"/>
      <c r="I30" s="34"/>
      <c r="J30" s="33"/>
      <c r="K30" s="13"/>
    </row>
    <row r="31" spans="1:11" s="15" customFormat="1" ht="24">
      <c r="A31" s="33"/>
      <c r="B31" s="33" t="s">
        <v>91</v>
      </c>
      <c r="C31" s="41" t="s">
        <v>82</v>
      </c>
      <c r="D31" s="42" t="s">
        <v>93</v>
      </c>
      <c r="E31" s="43">
        <v>27653.15</v>
      </c>
      <c r="F31" s="44"/>
      <c r="G31" s="76"/>
      <c r="H31" s="34"/>
      <c r="I31" s="34"/>
      <c r="J31" s="33"/>
      <c r="K31" s="16"/>
    </row>
    <row r="32" spans="1:11" s="15" customFormat="1" ht="12">
      <c r="A32" s="33"/>
      <c r="B32" s="33" t="s">
        <v>91</v>
      </c>
      <c r="C32" s="41" t="s">
        <v>151</v>
      </c>
      <c r="D32" s="42" t="s">
        <v>16</v>
      </c>
      <c r="E32" s="43">
        <v>33303.34</v>
      </c>
      <c r="F32" s="44"/>
      <c r="G32" s="76"/>
      <c r="H32" s="34"/>
      <c r="I32" s="34"/>
      <c r="J32" s="34"/>
      <c r="K32" s="14"/>
    </row>
    <row r="33" spans="1:11" s="13" customFormat="1" ht="24">
      <c r="A33" s="33"/>
      <c r="B33" s="33" t="s">
        <v>91</v>
      </c>
      <c r="C33" s="41" t="s">
        <v>69</v>
      </c>
      <c r="D33" s="42" t="s">
        <v>92</v>
      </c>
      <c r="E33" s="43">
        <v>161415</v>
      </c>
      <c r="F33" s="44"/>
      <c r="G33" s="76"/>
      <c r="H33" s="34"/>
      <c r="I33" s="34"/>
      <c r="J33" s="33"/>
      <c r="K33" s="16"/>
    </row>
    <row r="34" spans="1:11" s="13" customFormat="1" ht="36">
      <c r="A34" s="33"/>
      <c r="B34" s="33" t="s">
        <v>94</v>
      </c>
      <c r="C34" s="41" t="s">
        <v>69</v>
      </c>
      <c r="D34" s="42" t="s">
        <v>95</v>
      </c>
      <c r="E34" s="43">
        <v>11000</v>
      </c>
      <c r="F34" s="44"/>
      <c r="G34" s="76"/>
      <c r="H34" s="34"/>
      <c r="I34" s="34"/>
      <c r="J34" s="34"/>
      <c r="K34" s="16"/>
    </row>
    <row r="35" spans="1:11" s="13" customFormat="1" ht="24">
      <c r="A35" s="33"/>
      <c r="B35" s="33" t="s">
        <v>267</v>
      </c>
      <c r="C35" s="41" t="s">
        <v>538</v>
      </c>
      <c r="D35" s="42" t="s">
        <v>356</v>
      </c>
      <c r="E35" s="45">
        <v>19000</v>
      </c>
      <c r="F35" s="44"/>
      <c r="G35" s="76"/>
      <c r="H35" s="34"/>
      <c r="I35" s="34"/>
      <c r="J35" s="34"/>
      <c r="K35" s="16"/>
    </row>
    <row r="36" spans="1:11" s="14" customFormat="1" ht="12">
      <c r="A36" s="46"/>
      <c r="B36" s="47" t="s">
        <v>267</v>
      </c>
      <c r="C36" s="47" t="s">
        <v>484</v>
      </c>
      <c r="D36" s="48" t="s">
        <v>72</v>
      </c>
      <c r="E36" s="49">
        <v>39201.44</v>
      </c>
      <c r="F36" s="50"/>
      <c r="G36" s="76"/>
      <c r="H36" s="34"/>
      <c r="I36" s="34"/>
      <c r="J36" s="34"/>
      <c r="K36" s="13"/>
    </row>
    <row r="37" spans="1:10" s="14" customFormat="1" ht="24">
      <c r="A37" s="33"/>
      <c r="B37" s="33" t="s">
        <v>267</v>
      </c>
      <c r="C37" s="41" t="s">
        <v>372</v>
      </c>
      <c r="D37" s="42" t="s">
        <v>429</v>
      </c>
      <c r="E37" s="43">
        <v>44047.5</v>
      </c>
      <c r="F37" s="44"/>
      <c r="G37" s="76"/>
      <c r="H37" s="34"/>
      <c r="I37" s="34"/>
      <c r="J37" s="34"/>
    </row>
    <row r="38" spans="1:11" s="14" customFormat="1" ht="24">
      <c r="A38" s="33"/>
      <c r="B38" s="33" t="s">
        <v>267</v>
      </c>
      <c r="C38" s="41" t="s">
        <v>195</v>
      </c>
      <c r="D38" s="42" t="s">
        <v>199</v>
      </c>
      <c r="E38" s="43">
        <v>67925</v>
      </c>
      <c r="F38" s="44"/>
      <c r="G38" s="76"/>
      <c r="H38" s="34"/>
      <c r="I38" s="34"/>
      <c r="J38" s="34"/>
      <c r="K38" s="13"/>
    </row>
    <row r="39" spans="1:11" s="14" customFormat="1" ht="12">
      <c r="A39" s="33"/>
      <c r="B39" s="33" t="s">
        <v>267</v>
      </c>
      <c r="C39" s="41" t="s">
        <v>477</v>
      </c>
      <c r="D39" s="42" t="s">
        <v>427</v>
      </c>
      <c r="E39" s="43">
        <v>79852</v>
      </c>
      <c r="F39" s="44"/>
      <c r="G39" s="76"/>
      <c r="H39" s="34"/>
      <c r="I39" s="34"/>
      <c r="J39" s="34"/>
      <c r="K39" s="13"/>
    </row>
    <row r="40" spans="1:11" s="14" customFormat="1" ht="24">
      <c r="A40" s="33"/>
      <c r="B40" s="33" t="s">
        <v>267</v>
      </c>
      <c r="C40" s="41" t="s">
        <v>75</v>
      </c>
      <c r="D40" s="42" t="s">
        <v>426</v>
      </c>
      <c r="E40" s="43">
        <v>122872</v>
      </c>
      <c r="F40" s="44"/>
      <c r="G40" s="76"/>
      <c r="H40" s="34"/>
      <c r="I40" s="34"/>
      <c r="J40" s="34"/>
      <c r="K40" s="13"/>
    </row>
    <row r="41" spans="1:11" s="14" customFormat="1" ht="24">
      <c r="A41" s="33"/>
      <c r="B41" s="33" t="s">
        <v>267</v>
      </c>
      <c r="C41" s="41" t="s">
        <v>148</v>
      </c>
      <c r="D41" s="42" t="s">
        <v>428</v>
      </c>
      <c r="E41" s="43">
        <v>157429.01</v>
      </c>
      <c r="F41" s="44"/>
      <c r="G41" s="76"/>
      <c r="H41" s="34"/>
      <c r="I41" s="34"/>
      <c r="J41" s="33"/>
      <c r="K41" s="13"/>
    </row>
    <row r="42" spans="1:11" s="14" customFormat="1" ht="24">
      <c r="A42" s="33"/>
      <c r="B42" s="33" t="s">
        <v>267</v>
      </c>
      <c r="C42" s="41" t="s">
        <v>148</v>
      </c>
      <c r="D42" s="42" t="s">
        <v>199</v>
      </c>
      <c r="E42" s="43">
        <v>196285</v>
      </c>
      <c r="F42" s="44"/>
      <c r="G42" s="76"/>
      <c r="H42" s="34"/>
      <c r="I42" s="34"/>
      <c r="J42" s="33"/>
      <c r="K42" s="13"/>
    </row>
    <row r="43" spans="1:10" s="13" customFormat="1" ht="12">
      <c r="A43" s="33"/>
      <c r="B43" s="33" t="s">
        <v>96</v>
      </c>
      <c r="C43" s="41" t="s">
        <v>75</v>
      </c>
      <c r="D43" s="42" t="s">
        <v>377</v>
      </c>
      <c r="E43" s="43">
        <v>29875</v>
      </c>
      <c r="F43" s="44"/>
      <c r="G43" s="76"/>
      <c r="H43" s="34"/>
      <c r="I43" s="34"/>
      <c r="J43" s="33"/>
    </row>
    <row r="44" spans="1:10" s="13" customFormat="1" ht="24" customHeight="1">
      <c r="A44" s="33"/>
      <c r="B44" s="33" t="s">
        <v>96</v>
      </c>
      <c r="C44" s="41" t="s">
        <v>75</v>
      </c>
      <c r="D44" s="42" t="s">
        <v>97</v>
      </c>
      <c r="E44" s="43">
        <v>89245.69</v>
      </c>
      <c r="F44" s="44"/>
      <c r="G44" s="76"/>
      <c r="H44" s="34"/>
      <c r="I44" s="34"/>
      <c r="J44" s="34"/>
    </row>
    <row r="45" spans="1:11" s="13" customFormat="1" ht="14.25" customHeight="1">
      <c r="A45" s="33"/>
      <c r="B45" s="33" t="s">
        <v>99</v>
      </c>
      <c r="C45" s="41" t="s">
        <v>473</v>
      </c>
      <c r="D45" s="42" t="s">
        <v>17</v>
      </c>
      <c r="E45" s="43">
        <v>81480</v>
      </c>
      <c r="F45" s="44"/>
      <c r="G45" s="76"/>
      <c r="H45" s="34"/>
      <c r="I45" s="34"/>
      <c r="J45" s="34"/>
      <c r="K45" s="14"/>
    </row>
    <row r="46" spans="1:11" s="13" customFormat="1" ht="12" customHeight="1">
      <c r="A46" s="33"/>
      <c r="B46" s="33" t="s">
        <v>100</v>
      </c>
      <c r="C46" s="41" t="s">
        <v>457</v>
      </c>
      <c r="D46" s="42" t="s">
        <v>105</v>
      </c>
      <c r="E46" s="43">
        <v>55000</v>
      </c>
      <c r="F46" s="44"/>
      <c r="G46" s="76"/>
      <c r="H46" s="34"/>
      <c r="I46" s="34"/>
      <c r="J46" s="34"/>
      <c r="K46" s="14"/>
    </row>
    <row r="47" spans="1:10" s="13" customFormat="1" ht="24">
      <c r="A47" s="33"/>
      <c r="B47" s="33" t="s">
        <v>100</v>
      </c>
      <c r="C47" s="41" t="s">
        <v>457</v>
      </c>
      <c r="D47" s="42" t="s">
        <v>202</v>
      </c>
      <c r="E47" s="43">
        <v>60000</v>
      </c>
      <c r="F47" s="44"/>
      <c r="G47" s="76"/>
      <c r="H47" s="33"/>
      <c r="I47" s="33"/>
      <c r="J47" s="34"/>
    </row>
    <row r="48" spans="1:11" s="13" customFormat="1" ht="24.75" customHeight="1">
      <c r="A48" s="33"/>
      <c r="B48" s="33" t="s">
        <v>100</v>
      </c>
      <c r="C48" s="41" t="s">
        <v>106</v>
      </c>
      <c r="D48" s="42" t="s">
        <v>107</v>
      </c>
      <c r="E48" s="45">
        <v>119400</v>
      </c>
      <c r="F48" s="44"/>
      <c r="G48" s="76"/>
      <c r="H48" s="33"/>
      <c r="I48" s="33"/>
      <c r="J48" s="34"/>
      <c r="K48" s="15"/>
    </row>
    <row r="49" spans="1:11" s="13" customFormat="1" ht="24">
      <c r="A49" s="33"/>
      <c r="B49" s="33" t="s">
        <v>100</v>
      </c>
      <c r="C49" s="41" t="s">
        <v>69</v>
      </c>
      <c r="D49" s="42" t="s">
        <v>19</v>
      </c>
      <c r="E49" s="43">
        <v>220357</v>
      </c>
      <c r="F49" s="44"/>
      <c r="G49" s="76"/>
      <c r="H49" s="33"/>
      <c r="I49" s="33"/>
      <c r="J49" s="33"/>
      <c r="K49" s="16"/>
    </row>
    <row r="50" spans="1:10" s="13" customFormat="1" ht="24">
      <c r="A50" s="33"/>
      <c r="B50" s="33" t="s">
        <v>100</v>
      </c>
      <c r="C50" s="41" t="s">
        <v>467</v>
      </c>
      <c r="D50" s="42" t="s">
        <v>102</v>
      </c>
      <c r="E50" s="43">
        <v>250000</v>
      </c>
      <c r="F50" s="44"/>
      <c r="G50" s="76"/>
      <c r="H50" s="34"/>
      <c r="I50" s="34"/>
      <c r="J50" s="32"/>
    </row>
    <row r="51" spans="1:10" s="13" customFormat="1" ht="24">
      <c r="A51" s="33"/>
      <c r="B51" s="33" t="s">
        <v>100</v>
      </c>
      <c r="C51" s="41" t="s">
        <v>457</v>
      </c>
      <c r="D51" s="42" t="s">
        <v>18</v>
      </c>
      <c r="E51" s="45">
        <v>258334</v>
      </c>
      <c r="F51" s="44"/>
      <c r="G51" s="76"/>
      <c r="H51" s="33"/>
      <c r="I51" s="33"/>
      <c r="J51" s="32"/>
    </row>
    <row r="52" spans="1:11" s="13" customFormat="1" ht="12">
      <c r="A52" s="33"/>
      <c r="B52" s="33" t="s">
        <v>100</v>
      </c>
      <c r="C52" s="41" t="s">
        <v>69</v>
      </c>
      <c r="D52" s="42" t="s">
        <v>103</v>
      </c>
      <c r="E52" s="43">
        <v>1350000</v>
      </c>
      <c r="F52" s="44"/>
      <c r="G52" s="76"/>
      <c r="H52" s="33"/>
      <c r="I52" s="33"/>
      <c r="J52" s="34"/>
      <c r="K52" s="14"/>
    </row>
    <row r="53" spans="1:10" s="13" customFormat="1" ht="12">
      <c r="A53" s="33"/>
      <c r="B53" s="33" t="s">
        <v>100</v>
      </c>
      <c r="C53" s="41" t="s">
        <v>69</v>
      </c>
      <c r="D53" s="42" t="s">
        <v>104</v>
      </c>
      <c r="E53" s="43">
        <v>4707500</v>
      </c>
      <c r="F53" s="44"/>
      <c r="G53" s="76"/>
      <c r="H53" s="33"/>
      <c r="I53" s="33"/>
      <c r="J53" s="32"/>
    </row>
    <row r="54" spans="1:11" s="13" customFormat="1" ht="24">
      <c r="A54" s="33"/>
      <c r="B54" s="33" t="s">
        <v>108</v>
      </c>
      <c r="C54" s="41" t="s">
        <v>69</v>
      </c>
      <c r="D54" s="42" t="s">
        <v>381</v>
      </c>
      <c r="E54" s="43">
        <v>99997</v>
      </c>
      <c r="F54" s="44"/>
      <c r="G54" s="76"/>
      <c r="H54" s="33"/>
      <c r="I54" s="33"/>
      <c r="J54" s="34"/>
      <c r="K54" s="14"/>
    </row>
    <row r="55" spans="1:10" s="13" customFormat="1" ht="24">
      <c r="A55" s="33"/>
      <c r="B55" s="33" t="s">
        <v>108</v>
      </c>
      <c r="C55" s="41" t="s">
        <v>69</v>
      </c>
      <c r="D55" s="42" t="s">
        <v>380</v>
      </c>
      <c r="E55" s="43">
        <v>133875</v>
      </c>
      <c r="F55" s="44"/>
      <c r="G55" s="76"/>
      <c r="H55" s="33"/>
      <c r="I55" s="33"/>
      <c r="J55" s="34"/>
    </row>
    <row r="56" spans="1:11" s="13" customFormat="1" ht="12">
      <c r="A56" s="33"/>
      <c r="B56" s="33" t="s">
        <v>108</v>
      </c>
      <c r="C56" s="41" t="s">
        <v>69</v>
      </c>
      <c r="D56" s="42" t="s">
        <v>109</v>
      </c>
      <c r="E56" s="43">
        <v>142898</v>
      </c>
      <c r="F56" s="44"/>
      <c r="G56" s="76"/>
      <c r="H56" s="33"/>
      <c r="I56" s="33"/>
      <c r="J56" s="34"/>
      <c r="K56" s="16"/>
    </row>
    <row r="57" spans="1:10" s="13" customFormat="1" ht="24">
      <c r="A57" s="33"/>
      <c r="B57" s="33" t="s">
        <v>559</v>
      </c>
      <c r="C57" s="41" t="s">
        <v>111</v>
      </c>
      <c r="D57" s="42" t="s">
        <v>112</v>
      </c>
      <c r="E57" s="43">
        <v>89900</v>
      </c>
      <c r="F57" s="44"/>
      <c r="G57" s="76"/>
      <c r="H57" s="34"/>
      <c r="I57" s="34"/>
      <c r="J57" s="34"/>
    </row>
    <row r="58" spans="1:11" s="13" customFormat="1" ht="12.75" customHeight="1">
      <c r="A58" s="33"/>
      <c r="B58" s="33" t="s">
        <v>617</v>
      </c>
      <c r="C58" s="41" t="s">
        <v>69</v>
      </c>
      <c r="D58" s="42" t="s">
        <v>327</v>
      </c>
      <c r="E58" s="43">
        <v>10000</v>
      </c>
      <c r="F58" s="44"/>
      <c r="G58" s="76"/>
      <c r="H58" s="34"/>
      <c r="I58" s="34"/>
      <c r="J58" s="34"/>
      <c r="K58" s="16"/>
    </row>
    <row r="59" spans="1:11" s="13" customFormat="1" ht="12" customHeight="1">
      <c r="A59" s="33"/>
      <c r="B59" s="33" t="s">
        <v>617</v>
      </c>
      <c r="C59" s="41" t="s">
        <v>69</v>
      </c>
      <c r="D59" s="42" t="s">
        <v>419</v>
      </c>
      <c r="E59" s="43">
        <v>87975</v>
      </c>
      <c r="F59" s="44"/>
      <c r="G59" s="76"/>
      <c r="H59" s="34"/>
      <c r="I59" s="34"/>
      <c r="J59" s="34"/>
      <c r="K59" s="14"/>
    </row>
    <row r="60" spans="1:11" s="14" customFormat="1" ht="12">
      <c r="A60" s="33"/>
      <c r="B60" s="33" t="s">
        <v>617</v>
      </c>
      <c r="C60" s="41" t="s">
        <v>69</v>
      </c>
      <c r="D60" s="42" t="s">
        <v>113</v>
      </c>
      <c r="E60" s="43">
        <v>100000</v>
      </c>
      <c r="F60" s="44"/>
      <c r="G60" s="76"/>
      <c r="H60" s="34"/>
      <c r="I60" s="34"/>
      <c r="J60" s="34"/>
      <c r="K60" s="13"/>
    </row>
    <row r="61" spans="1:10" s="14" customFormat="1" ht="12">
      <c r="A61" s="33"/>
      <c r="B61" s="33" t="s">
        <v>114</v>
      </c>
      <c r="C61" s="41" t="s">
        <v>69</v>
      </c>
      <c r="D61" s="42" t="s">
        <v>382</v>
      </c>
      <c r="E61" s="43">
        <v>5000</v>
      </c>
      <c r="F61" s="44"/>
      <c r="G61" s="76"/>
      <c r="H61" s="34"/>
      <c r="I61" s="34"/>
      <c r="J61" s="33"/>
    </row>
    <row r="62" spans="1:11" s="14" customFormat="1" ht="12">
      <c r="A62" s="33"/>
      <c r="B62" s="33" t="s">
        <v>114</v>
      </c>
      <c r="C62" s="41" t="s">
        <v>75</v>
      </c>
      <c r="D62" s="42" t="s">
        <v>531</v>
      </c>
      <c r="E62" s="43">
        <v>30000</v>
      </c>
      <c r="F62" s="44"/>
      <c r="G62" s="76"/>
      <c r="H62" s="34"/>
      <c r="I62" s="34"/>
      <c r="J62" s="33"/>
      <c r="K62" s="13"/>
    </row>
    <row r="63" spans="1:11" s="14" customFormat="1" ht="24">
      <c r="A63" s="33"/>
      <c r="B63" s="33" t="s">
        <v>114</v>
      </c>
      <c r="C63" s="41" t="s">
        <v>458</v>
      </c>
      <c r="D63" s="42" t="s">
        <v>116</v>
      </c>
      <c r="E63" s="45">
        <v>267786.74000000005</v>
      </c>
      <c r="F63" s="44"/>
      <c r="G63" s="76"/>
      <c r="H63" s="34"/>
      <c r="I63" s="34"/>
      <c r="J63" s="33"/>
      <c r="K63" s="13"/>
    </row>
    <row r="64" spans="1:11" s="14" customFormat="1" ht="24">
      <c r="A64" s="33"/>
      <c r="B64" s="33" t="s">
        <v>114</v>
      </c>
      <c r="C64" s="41" t="s">
        <v>69</v>
      </c>
      <c r="D64" s="42" t="s">
        <v>0</v>
      </c>
      <c r="E64" s="43">
        <v>385218.99999999994</v>
      </c>
      <c r="F64" s="44"/>
      <c r="G64" s="76"/>
      <c r="H64" s="34"/>
      <c r="I64" s="34"/>
      <c r="J64" s="51"/>
      <c r="K64" s="13"/>
    </row>
    <row r="65" spans="1:11" s="14" customFormat="1" ht="24">
      <c r="A65" s="32"/>
      <c r="B65" s="33" t="s">
        <v>117</v>
      </c>
      <c r="C65" s="35" t="s">
        <v>487</v>
      </c>
      <c r="D65" s="36" t="s">
        <v>119</v>
      </c>
      <c r="E65" s="37">
        <v>14641.43</v>
      </c>
      <c r="F65" s="44"/>
      <c r="G65" s="76"/>
      <c r="H65" s="34"/>
      <c r="I65" s="34"/>
      <c r="J65" s="34"/>
      <c r="K65" s="13"/>
    </row>
    <row r="66" spans="1:11" s="14" customFormat="1" ht="12">
      <c r="A66" s="33"/>
      <c r="B66" s="33" t="s">
        <v>117</v>
      </c>
      <c r="C66" s="41" t="s">
        <v>69</v>
      </c>
      <c r="D66" s="42" t="s">
        <v>118</v>
      </c>
      <c r="E66" s="43">
        <v>33123</v>
      </c>
      <c r="F66" s="44"/>
      <c r="G66" s="76"/>
      <c r="H66" s="34"/>
      <c r="I66" s="34"/>
      <c r="J66" s="34"/>
      <c r="K66" s="16"/>
    </row>
    <row r="67" spans="1:10" s="14" customFormat="1" ht="12">
      <c r="A67" s="33"/>
      <c r="B67" s="33" t="s">
        <v>117</v>
      </c>
      <c r="C67" s="41" t="s">
        <v>69</v>
      </c>
      <c r="D67" s="42" t="s">
        <v>20</v>
      </c>
      <c r="E67" s="43">
        <v>95816</v>
      </c>
      <c r="F67" s="44"/>
      <c r="G67" s="76"/>
      <c r="H67" s="34"/>
      <c r="I67" s="34"/>
      <c r="J67" s="46"/>
    </row>
    <row r="68" spans="1:11" s="14" customFormat="1" ht="12">
      <c r="A68" s="33"/>
      <c r="B68" s="33" t="s">
        <v>117</v>
      </c>
      <c r="C68" s="41" t="s">
        <v>69</v>
      </c>
      <c r="D68" s="42" t="s">
        <v>37</v>
      </c>
      <c r="E68" s="43">
        <v>172013</v>
      </c>
      <c r="F68" s="44"/>
      <c r="G68" s="76"/>
      <c r="H68" s="34"/>
      <c r="I68" s="34"/>
      <c r="J68" s="33"/>
      <c r="K68" s="13"/>
    </row>
    <row r="69" spans="1:11" s="14" customFormat="1" ht="24">
      <c r="A69" s="33"/>
      <c r="B69" s="33" t="s">
        <v>120</v>
      </c>
      <c r="C69" s="41" t="s">
        <v>486</v>
      </c>
      <c r="D69" s="42" t="s">
        <v>383</v>
      </c>
      <c r="E69" s="43">
        <v>2214.74</v>
      </c>
      <c r="F69" s="44"/>
      <c r="G69" s="76"/>
      <c r="H69" s="34"/>
      <c r="I69" s="34"/>
      <c r="J69" s="34"/>
      <c r="K69" s="13"/>
    </row>
    <row r="70" spans="1:10" s="14" customFormat="1" ht="12" customHeight="1">
      <c r="A70" s="33"/>
      <c r="B70" s="33" t="s">
        <v>120</v>
      </c>
      <c r="C70" s="41" t="s">
        <v>69</v>
      </c>
      <c r="D70" s="42" t="s">
        <v>121</v>
      </c>
      <c r="E70" s="43">
        <v>107500</v>
      </c>
      <c r="F70" s="44"/>
      <c r="G70" s="76"/>
      <c r="H70" s="34"/>
      <c r="I70" s="34"/>
      <c r="J70" s="46"/>
    </row>
    <row r="71" spans="1:10" s="14" customFormat="1" ht="24">
      <c r="A71" s="33"/>
      <c r="B71" s="33" t="s">
        <v>120</v>
      </c>
      <c r="C71" s="41" t="s">
        <v>69</v>
      </c>
      <c r="D71" s="42" t="s">
        <v>384</v>
      </c>
      <c r="E71" s="43">
        <v>399075</v>
      </c>
      <c r="F71" s="44"/>
      <c r="G71" s="76"/>
      <c r="H71" s="34"/>
      <c r="I71" s="34"/>
      <c r="J71" s="51"/>
    </row>
    <row r="72" spans="1:11" s="14" customFormat="1" ht="24">
      <c r="A72" s="33"/>
      <c r="B72" s="33" t="s">
        <v>122</v>
      </c>
      <c r="C72" s="41" t="s">
        <v>537</v>
      </c>
      <c r="D72" s="42" t="s">
        <v>386</v>
      </c>
      <c r="E72" s="43">
        <v>5490</v>
      </c>
      <c r="F72" s="44"/>
      <c r="G72" s="76"/>
      <c r="H72" s="34"/>
      <c r="I72" s="34"/>
      <c r="J72" s="33"/>
      <c r="K72" s="13"/>
    </row>
    <row r="73" spans="1:11" s="14" customFormat="1" ht="24">
      <c r="A73" s="33"/>
      <c r="B73" s="33" t="s">
        <v>590</v>
      </c>
      <c r="C73" s="41" t="s">
        <v>541</v>
      </c>
      <c r="D73" s="42" t="s">
        <v>127</v>
      </c>
      <c r="E73" s="43">
        <v>59650</v>
      </c>
      <c r="F73" s="44"/>
      <c r="G73" s="76"/>
      <c r="H73" s="34"/>
      <c r="I73" s="34"/>
      <c r="J73" s="34"/>
      <c r="K73" s="13"/>
    </row>
    <row r="74" spans="1:11" s="13" customFormat="1" ht="12">
      <c r="A74" s="46" t="s">
        <v>123</v>
      </c>
      <c r="B74" s="46" t="s">
        <v>590</v>
      </c>
      <c r="C74" s="47" t="s">
        <v>69</v>
      </c>
      <c r="D74" s="48" t="s">
        <v>124</v>
      </c>
      <c r="E74" s="49"/>
      <c r="F74" s="50">
        <v>5000</v>
      </c>
      <c r="G74" s="76"/>
      <c r="H74" s="46"/>
      <c r="I74" s="46"/>
      <c r="J74" s="46"/>
      <c r="K74" s="14"/>
    </row>
    <row r="75" spans="1:10" s="13" customFormat="1" ht="36">
      <c r="A75" s="46" t="s">
        <v>123</v>
      </c>
      <c r="B75" s="46" t="s">
        <v>590</v>
      </c>
      <c r="C75" s="47" t="s">
        <v>125</v>
      </c>
      <c r="D75" s="48" t="s">
        <v>126</v>
      </c>
      <c r="E75" s="49"/>
      <c r="F75" s="50">
        <v>18751</v>
      </c>
      <c r="G75" s="76"/>
      <c r="H75" s="46"/>
      <c r="I75" s="46"/>
      <c r="J75" s="46"/>
    </row>
    <row r="76" spans="1:11" s="13" customFormat="1" ht="24">
      <c r="A76" s="33"/>
      <c r="B76" s="33" t="s">
        <v>608</v>
      </c>
      <c r="C76" s="41" t="s">
        <v>69</v>
      </c>
      <c r="D76" s="42" t="s">
        <v>128</v>
      </c>
      <c r="E76" s="43">
        <v>26342</v>
      </c>
      <c r="F76" s="44"/>
      <c r="G76" s="76"/>
      <c r="H76" s="34"/>
      <c r="I76" s="34"/>
      <c r="J76" s="33"/>
      <c r="K76" s="14"/>
    </row>
    <row r="77" spans="1:11" s="13" customFormat="1" ht="12">
      <c r="A77" s="33"/>
      <c r="B77" s="33" t="s">
        <v>367</v>
      </c>
      <c r="C77" s="41" t="s">
        <v>69</v>
      </c>
      <c r="D77" s="42" t="s">
        <v>416</v>
      </c>
      <c r="E77" s="43">
        <v>241740</v>
      </c>
      <c r="F77" s="44"/>
      <c r="G77" s="76"/>
      <c r="H77" s="34"/>
      <c r="I77" s="34"/>
      <c r="J77" s="33"/>
      <c r="K77" s="16"/>
    </row>
    <row r="78" spans="1:10" s="13" customFormat="1" ht="24">
      <c r="A78" s="33"/>
      <c r="B78" s="33" t="s">
        <v>367</v>
      </c>
      <c r="C78" s="41" t="s">
        <v>151</v>
      </c>
      <c r="D78" s="42" t="s">
        <v>415</v>
      </c>
      <c r="E78" s="43">
        <v>287534</v>
      </c>
      <c r="F78" s="44"/>
      <c r="G78" s="76"/>
      <c r="H78" s="34"/>
      <c r="I78" s="34"/>
      <c r="J78" s="33"/>
    </row>
    <row r="79" spans="1:10" s="13" customFormat="1" ht="12">
      <c r="A79" s="33"/>
      <c r="B79" s="33" t="s">
        <v>129</v>
      </c>
      <c r="C79" s="41" t="s">
        <v>69</v>
      </c>
      <c r="D79" s="42" t="s">
        <v>130</v>
      </c>
      <c r="E79" s="43">
        <v>1185</v>
      </c>
      <c r="F79" s="44"/>
      <c r="G79" s="76"/>
      <c r="H79" s="34"/>
      <c r="I79" s="34"/>
      <c r="J79" s="34"/>
    </row>
    <row r="80" spans="1:10" s="13" customFormat="1" ht="24">
      <c r="A80" s="33"/>
      <c r="B80" s="33" t="s">
        <v>131</v>
      </c>
      <c r="C80" s="41" t="s">
        <v>69</v>
      </c>
      <c r="D80" s="42" t="s">
        <v>388</v>
      </c>
      <c r="E80" s="43">
        <v>900.01</v>
      </c>
      <c r="F80" s="44"/>
      <c r="G80" s="76"/>
      <c r="H80" s="34"/>
      <c r="I80" s="34"/>
      <c r="J80" s="34"/>
    </row>
    <row r="81" spans="1:10" s="13" customFormat="1" ht="48">
      <c r="A81" s="33"/>
      <c r="B81" s="33" t="s">
        <v>131</v>
      </c>
      <c r="C81" s="41" t="s">
        <v>69</v>
      </c>
      <c r="D81" s="42" t="s">
        <v>387</v>
      </c>
      <c r="E81" s="43">
        <v>3750</v>
      </c>
      <c r="F81" s="44"/>
      <c r="G81" s="76"/>
      <c r="H81" s="34"/>
      <c r="I81" s="34"/>
      <c r="J81" s="33"/>
    </row>
    <row r="82" spans="1:11" s="13" customFormat="1" ht="24">
      <c r="A82" s="33"/>
      <c r="B82" s="33" t="s">
        <v>131</v>
      </c>
      <c r="C82" s="41" t="s">
        <v>473</v>
      </c>
      <c r="D82" s="42" t="s">
        <v>24</v>
      </c>
      <c r="E82" s="43">
        <v>4000</v>
      </c>
      <c r="F82" s="44"/>
      <c r="G82" s="76"/>
      <c r="H82" s="34"/>
      <c r="I82" s="34"/>
      <c r="J82" s="33"/>
      <c r="K82" s="14"/>
    </row>
    <row r="83" spans="1:10" s="13" customFormat="1" ht="36">
      <c r="A83" s="33"/>
      <c r="B83" s="33" t="s">
        <v>131</v>
      </c>
      <c r="C83" s="41" t="s">
        <v>461</v>
      </c>
      <c r="D83" s="42" t="s">
        <v>389</v>
      </c>
      <c r="E83" s="43">
        <v>16391.97</v>
      </c>
      <c r="F83" s="44"/>
      <c r="G83" s="76"/>
      <c r="H83" s="34"/>
      <c r="I83" s="34"/>
      <c r="J83" s="34"/>
    </row>
    <row r="84" spans="1:11" s="13" customFormat="1" ht="24">
      <c r="A84" s="33"/>
      <c r="B84" s="33" t="s">
        <v>131</v>
      </c>
      <c r="C84" s="41" t="s">
        <v>75</v>
      </c>
      <c r="D84" s="42" t="s">
        <v>133</v>
      </c>
      <c r="E84" s="43">
        <v>25000</v>
      </c>
      <c r="F84" s="44"/>
      <c r="G84" s="76"/>
      <c r="H84" s="34"/>
      <c r="I84" s="34"/>
      <c r="J84" s="33"/>
      <c r="K84" s="16"/>
    </row>
    <row r="85" spans="1:10" s="13" customFormat="1" ht="11.25" customHeight="1">
      <c r="A85" s="33"/>
      <c r="B85" s="33" t="s">
        <v>131</v>
      </c>
      <c r="C85" s="41" t="s">
        <v>69</v>
      </c>
      <c r="D85" s="42" t="s">
        <v>21</v>
      </c>
      <c r="E85" s="43">
        <v>55000</v>
      </c>
      <c r="F85" s="44"/>
      <c r="G85" s="76"/>
      <c r="H85" s="34"/>
      <c r="I85" s="34"/>
      <c r="J85" s="34"/>
    </row>
    <row r="86" spans="1:11" s="13" customFormat="1" ht="15" customHeight="1">
      <c r="A86" s="46"/>
      <c r="B86" s="47" t="s">
        <v>131</v>
      </c>
      <c r="C86" s="47" t="s">
        <v>132</v>
      </c>
      <c r="D86" s="48" t="s">
        <v>8</v>
      </c>
      <c r="E86" s="50">
        <v>148000</v>
      </c>
      <c r="F86" s="50"/>
      <c r="G86" s="76"/>
      <c r="H86" s="46"/>
      <c r="I86" s="46"/>
      <c r="J86" s="33"/>
      <c r="K86" s="16"/>
    </row>
    <row r="87" spans="1:11" s="13" customFormat="1" ht="12">
      <c r="A87" s="33"/>
      <c r="B87" s="33" t="s">
        <v>131</v>
      </c>
      <c r="C87" s="41" t="s">
        <v>69</v>
      </c>
      <c r="D87" s="42" t="s">
        <v>22</v>
      </c>
      <c r="E87" s="43">
        <v>266607</v>
      </c>
      <c r="F87" s="44"/>
      <c r="G87" s="76"/>
      <c r="H87" s="34"/>
      <c r="I87" s="34"/>
      <c r="J87" s="32"/>
      <c r="K87" s="14"/>
    </row>
    <row r="88" spans="1:10" s="13" customFormat="1" ht="24">
      <c r="A88" s="33"/>
      <c r="B88" s="33" t="s">
        <v>131</v>
      </c>
      <c r="C88" s="41" t="s">
        <v>69</v>
      </c>
      <c r="D88" s="42" t="s">
        <v>23</v>
      </c>
      <c r="E88" s="43">
        <v>300000</v>
      </c>
      <c r="F88" s="44"/>
      <c r="G88" s="76"/>
      <c r="H88" s="34"/>
      <c r="I88" s="34"/>
      <c r="J88" s="33"/>
    </row>
    <row r="89" spans="1:10" s="13" customFormat="1" ht="25.5" customHeight="1">
      <c r="A89" s="32"/>
      <c r="B89" s="32" t="s">
        <v>131</v>
      </c>
      <c r="C89" s="35" t="s">
        <v>459</v>
      </c>
      <c r="D89" s="36" t="s">
        <v>72</v>
      </c>
      <c r="E89" s="38">
        <v>366879.36</v>
      </c>
      <c r="F89" s="38"/>
      <c r="G89" s="76"/>
      <c r="H89" s="34"/>
      <c r="I89" s="34"/>
      <c r="J89" s="33"/>
    </row>
    <row r="90" spans="1:10" s="13" customFormat="1" ht="12" customHeight="1">
      <c r="A90" s="33"/>
      <c r="B90" s="33" t="s">
        <v>222</v>
      </c>
      <c r="C90" s="41" t="s">
        <v>569</v>
      </c>
      <c r="D90" s="42" t="s">
        <v>72</v>
      </c>
      <c r="E90" s="43">
        <v>4278.16</v>
      </c>
      <c r="F90" s="44"/>
      <c r="G90" s="76"/>
      <c r="H90" s="34"/>
      <c r="I90" s="34"/>
      <c r="J90" s="33"/>
    </row>
    <row r="91" spans="1:10" s="13" customFormat="1" ht="23.25" customHeight="1">
      <c r="A91" s="33"/>
      <c r="B91" s="33" t="s">
        <v>222</v>
      </c>
      <c r="C91" s="41" t="s">
        <v>69</v>
      </c>
      <c r="D91" s="42" t="s">
        <v>390</v>
      </c>
      <c r="E91" s="43">
        <v>179010</v>
      </c>
      <c r="F91" s="44"/>
      <c r="G91" s="76"/>
      <c r="H91" s="34"/>
      <c r="I91" s="34"/>
      <c r="J91" s="34"/>
    </row>
    <row r="92" spans="1:10" s="13" customFormat="1" ht="24">
      <c r="A92" s="33"/>
      <c r="B92" s="33" t="s">
        <v>618</v>
      </c>
      <c r="C92" s="41" t="s">
        <v>472</v>
      </c>
      <c r="D92" s="42" t="s">
        <v>408</v>
      </c>
      <c r="E92" s="43">
        <v>311669.48</v>
      </c>
      <c r="F92" s="44"/>
      <c r="G92" s="76"/>
      <c r="H92" s="34"/>
      <c r="I92" s="34"/>
      <c r="J92" s="33"/>
    </row>
    <row r="93" spans="1:11" s="13" customFormat="1" ht="24">
      <c r="A93" s="33"/>
      <c r="B93" s="33" t="s">
        <v>138</v>
      </c>
      <c r="C93" s="41" t="s">
        <v>69</v>
      </c>
      <c r="D93" s="42" t="s">
        <v>139</v>
      </c>
      <c r="E93" s="43">
        <v>185130</v>
      </c>
      <c r="F93" s="44"/>
      <c r="G93" s="76"/>
      <c r="H93" s="34"/>
      <c r="I93" s="34"/>
      <c r="J93" s="33"/>
      <c r="K93" s="14"/>
    </row>
    <row r="94" spans="1:10" s="13" customFormat="1" ht="24">
      <c r="A94" s="46" t="s">
        <v>136</v>
      </c>
      <c r="B94" s="46" t="s">
        <v>138</v>
      </c>
      <c r="C94" s="47" t="s">
        <v>101</v>
      </c>
      <c r="D94" s="48" t="s">
        <v>137</v>
      </c>
      <c r="E94" s="49"/>
      <c r="F94" s="50">
        <v>27375</v>
      </c>
      <c r="G94" s="76"/>
      <c r="H94" s="46"/>
      <c r="I94" s="46"/>
      <c r="J94" s="46"/>
    </row>
    <row r="95" spans="1:11" s="13" customFormat="1" ht="12">
      <c r="A95" s="46"/>
      <c r="B95" s="47" t="s">
        <v>619</v>
      </c>
      <c r="C95" s="47" t="s">
        <v>132</v>
      </c>
      <c r="D95" s="48" t="s">
        <v>25</v>
      </c>
      <c r="E95" s="50">
        <v>12376.16</v>
      </c>
      <c r="F95" s="50"/>
      <c r="G95" s="76"/>
      <c r="H95" s="46"/>
      <c r="I95" s="46"/>
      <c r="J95" s="34"/>
      <c r="K95" s="14"/>
    </row>
    <row r="96" spans="1:11" s="13" customFormat="1" ht="12">
      <c r="A96" s="33"/>
      <c r="B96" s="33" t="s">
        <v>619</v>
      </c>
      <c r="C96" s="41" t="s">
        <v>69</v>
      </c>
      <c r="D96" s="42" t="s">
        <v>140</v>
      </c>
      <c r="E96" s="43">
        <v>74393.89</v>
      </c>
      <c r="F96" s="44"/>
      <c r="G96" s="76"/>
      <c r="H96" s="34"/>
      <c r="I96" s="34"/>
      <c r="J96" s="34"/>
      <c r="K96" s="14"/>
    </row>
    <row r="97" spans="1:10" s="13" customFormat="1" ht="12">
      <c r="A97" s="33"/>
      <c r="B97" s="33" t="s">
        <v>619</v>
      </c>
      <c r="C97" s="41" t="s">
        <v>69</v>
      </c>
      <c r="D97" s="42" t="s">
        <v>26</v>
      </c>
      <c r="E97" s="43">
        <v>145251</v>
      </c>
      <c r="F97" s="44"/>
      <c r="G97" s="76"/>
      <c r="H97" s="34"/>
      <c r="I97" s="34"/>
      <c r="J97" s="33"/>
    </row>
    <row r="98" spans="1:10" s="13" customFormat="1" ht="13.5" customHeight="1">
      <c r="A98" s="33"/>
      <c r="B98" s="33" t="s">
        <v>143</v>
      </c>
      <c r="C98" s="41" t="s">
        <v>69</v>
      </c>
      <c r="D98" s="42" t="s">
        <v>36</v>
      </c>
      <c r="E98" s="43">
        <v>35502</v>
      </c>
      <c r="F98" s="44"/>
      <c r="G98" s="76"/>
      <c r="H98" s="34"/>
      <c r="I98" s="34"/>
      <c r="J98" s="34"/>
    </row>
    <row r="99" spans="1:11" s="13" customFormat="1" ht="12">
      <c r="A99" s="33"/>
      <c r="B99" s="33" t="s">
        <v>143</v>
      </c>
      <c r="C99" s="41" t="s">
        <v>69</v>
      </c>
      <c r="D99" s="42" t="s">
        <v>27</v>
      </c>
      <c r="E99" s="43">
        <v>123708</v>
      </c>
      <c r="F99" s="44"/>
      <c r="G99" s="76"/>
      <c r="H99" s="34"/>
      <c r="I99" s="34"/>
      <c r="J99" s="34"/>
      <c r="K99" s="14"/>
    </row>
    <row r="100" spans="1:10" s="13" customFormat="1" ht="12">
      <c r="A100" s="33"/>
      <c r="B100" s="33" t="s">
        <v>144</v>
      </c>
      <c r="C100" s="41" t="s">
        <v>69</v>
      </c>
      <c r="D100" s="42" t="s">
        <v>145</v>
      </c>
      <c r="E100" s="43">
        <v>83094</v>
      </c>
      <c r="F100" s="44"/>
      <c r="G100" s="76"/>
      <c r="H100" s="34"/>
      <c r="I100" s="34"/>
      <c r="J100" s="34"/>
    </row>
    <row r="101" spans="1:11" s="13" customFormat="1" ht="14.25" customHeight="1">
      <c r="A101" s="33"/>
      <c r="B101" s="33" t="s">
        <v>144</v>
      </c>
      <c r="C101" s="41" t="s">
        <v>69</v>
      </c>
      <c r="D101" s="42" t="s">
        <v>146</v>
      </c>
      <c r="E101" s="43">
        <v>174764</v>
      </c>
      <c r="F101" s="44"/>
      <c r="G101" s="76"/>
      <c r="H101" s="34"/>
      <c r="I101" s="34"/>
      <c r="J101" s="34"/>
      <c r="K101" s="14"/>
    </row>
    <row r="102" spans="1:10" s="13" customFormat="1" ht="12.75" customHeight="1">
      <c r="A102" s="33"/>
      <c r="B102" s="33" t="s">
        <v>606</v>
      </c>
      <c r="C102" s="41" t="s">
        <v>481</v>
      </c>
      <c r="D102" s="42" t="s">
        <v>147</v>
      </c>
      <c r="E102" s="43">
        <v>11130.15</v>
      </c>
      <c r="F102" s="44"/>
      <c r="G102" s="76"/>
      <c r="H102" s="34"/>
      <c r="I102" s="34"/>
      <c r="J102" s="34"/>
    </row>
    <row r="103" spans="1:11" s="13" customFormat="1" ht="24">
      <c r="A103" s="33"/>
      <c r="B103" s="33" t="s">
        <v>606</v>
      </c>
      <c r="C103" s="41" t="s">
        <v>545</v>
      </c>
      <c r="D103" s="42" t="s">
        <v>424</v>
      </c>
      <c r="E103" s="43">
        <v>33214.22</v>
      </c>
      <c r="F103" s="44"/>
      <c r="G103" s="76"/>
      <c r="H103" s="34"/>
      <c r="I103" s="34"/>
      <c r="J103" s="34"/>
      <c r="K103" s="14"/>
    </row>
    <row r="104" spans="1:10" s="13" customFormat="1" ht="12">
      <c r="A104" s="33"/>
      <c r="B104" s="33" t="s">
        <v>606</v>
      </c>
      <c r="C104" s="41" t="s">
        <v>75</v>
      </c>
      <c r="D104" s="42" t="s">
        <v>423</v>
      </c>
      <c r="E104" s="43">
        <v>40621.06</v>
      </c>
      <c r="F104" s="44"/>
      <c r="G104" s="76"/>
      <c r="H104" s="34"/>
      <c r="I104" s="34"/>
      <c r="J104" s="34"/>
    </row>
    <row r="105" spans="1:10" s="13" customFormat="1" ht="24">
      <c r="A105" s="33"/>
      <c r="B105" s="33" t="s">
        <v>620</v>
      </c>
      <c r="C105" s="41" t="s">
        <v>543</v>
      </c>
      <c r="D105" s="42" t="s">
        <v>60</v>
      </c>
      <c r="E105" s="45">
        <v>7548</v>
      </c>
      <c r="F105" s="44"/>
      <c r="G105" s="76"/>
      <c r="H105" s="34"/>
      <c r="I105" s="34"/>
      <c r="J105" s="33"/>
    </row>
    <row r="106" spans="1:10" s="13" customFormat="1" ht="24">
      <c r="A106" s="33"/>
      <c r="B106" s="33" t="s">
        <v>620</v>
      </c>
      <c r="C106" s="41" t="s">
        <v>441</v>
      </c>
      <c r="D106" s="42" t="s">
        <v>60</v>
      </c>
      <c r="E106" s="43">
        <v>235000</v>
      </c>
      <c r="F106" s="44"/>
      <c r="G106" s="76"/>
      <c r="H106" s="34"/>
      <c r="I106" s="34"/>
      <c r="J106" s="33"/>
    </row>
    <row r="107" spans="1:10" s="13" customFormat="1" ht="12">
      <c r="A107" s="33"/>
      <c r="B107" s="33" t="s">
        <v>621</v>
      </c>
      <c r="C107" s="41" t="s">
        <v>544</v>
      </c>
      <c r="D107" s="42" t="s">
        <v>577</v>
      </c>
      <c r="E107" s="43">
        <v>3191.69</v>
      </c>
      <c r="F107" s="44"/>
      <c r="G107" s="76"/>
      <c r="H107" s="34"/>
      <c r="I107" s="34"/>
      <c r="J107" s="33"/>
    </row>
    <row r="108" spans="1:11" s="13" customFormat="1" ht="12">
      <c r="A108" s="33"/>
      <c r="B108" s="33" t="s">
        <v>621</v>
      </c>
      <c r="C108" s="41" t="s">
        <v>81</v>
      </c>
      <c r="D108" s="42" t="s">
        <v>411</v>
      </c>
      <c r="E108" s="43">
        <v>30000</v>
      </c>
      <c r="F108" s="44"/>
      <c r="G108" s="76"/>
      <c r="H108" s="34"/>
      <c r="I108" s="34"/>
      <c r="J108" s="34"/>
      <c r="K108" s="14"/>
    </row>
    <row r="109" spans="1:11" s="14" customFormat="1" ht="24">
      <c r="A109" s="33"/>
      <c r="B109" s="33" t="s">
        <v>621</v>
      </c>
      <c r="C109" s="41" t="s">
        <v>453</v>
      </c>
      <c r="D109" s="42" t="s">
        <v>62</v>
      </c>
      <c r="E109" s="43">
        <v>34468.369999999995</v>
      </c>
      <c r="F109" s="44"/>
      <c r="G109" s="76"/>
      <c r="H109" s="34"/>
      <c r="I109" s="34"/>
      <c r="J109" s="34"/>
      <c r="K109" s="13"/>
    </row>
    <row r="110" spans="1:11" s="14" customFormat="1" ht="12.75" customHeight="1">
      <c r="A110" s="33"/>
      <c r="B110" s="33" t="s">
        <v>621</v>
      </c>
      <c r="C110" s="41" t="s">
        <v>473</v>
      </c>
      <c r="D110" s="42" t="s">
        <v>149</v>
      </c>
      <c r="E110" s="43">
        <v>84297.71</v>
      </c>
      <c r="F110" s="44"/>
      <c r="G110" s="76"/>
      <c r="H110" s="34"/>
      <c r="I110" s="34"/>
      <c r="J110" s="34"/>
      <c r="K110" s="13"/>
    </row>
    <row r="111" spans="1:11" s="14" customFormat="1" ht="12">
      <c r="A111" s="33"/>
      <c r="B111" s="33" t="s">
        <v>621</v>
      </c>
      <c r="C111" s="41" t="s">
        <v>69</v>
      </c>
      <c r="D111" s="42" t="s">
        <v>61</v>
      </c>
      <c r="E111" s="43">
        <v>140178</v>
      </c>
      <c r="F111" s="44"/>
      <c r="G111" s="76"/>
      <c r="H111" s="34"/>
      <c r="I111" s="34"/>
      <c r="J111" s="34"/>
      <c r="K111" s="13"/>
    </row>
    <row r="112" spans="1:11" s="14" customFormat="1" ht="24">
      <c r="A112" s="33"/>
      <c r="B112" s="33" t="s">
        <v>589</v>
      </c>
      <c r="C112" s="41" t="s">
        <v>89</v>
      </c>
      <c r="D112" s="42" t="s">
        <v>356</v>
      </c>
      <c r="E112" s="45">
        <v>9000</v>
      </c>
      <c r="F112" s="44"/>
      <c r="G112" s="76"/>
      <c r="H112" s="34"/>
      <c r="I112" s="34"/>
      <c r="J112" s="33"/>
      <c r="K112" s="13"/>
    </row>
    <row r="113" spans="1:11" s="14" customFormat="1" ht="12">
      <c r="A113" s="33"/>
      <c r="B113" s="33" t="s">
        <v>589</v>
      </c>
      <c r="C113" s="41" t="s">
        <v>81</v>
      </c>
      <c r="D113" s="42" t="s">
        <v>432</v>
      </c>
      <c r="E113" s="43">
        <v>15000</v>
      </c>
      <c r="F113" s="44"/>
      <c r="G113" s="76"/>
      <c r="H113" s="34"/>
      <c r="I113" s="34"/>
      <c r="J113" s="34"/>
      <c r="K113" s="16"/>
    </row>
    <row r="114" spans="1:11" s="14" customFormat="1" ht="12">
      <c r="A114" s="33"/>
      <c r="B114" s="33" t="s">
        <v>589</v>
      </c>
      <c r="C114" s="41" t="s">
        <v>69</v>
      </c>
      <c r="D114" s="42" t="s">
        <v>432</v>
      </c>
      <c r="E114" s="43">
        <v>17500</v>
      </c>
      <c r="F114" s="44"/>
      <c r="G114" s="76"/>
      <c r="H114" s="34"/>
      <c r="I114" s="34"/>
      <c r="J114" s="34"/>
      <c r="K114" s="16"/>
    </row>
    <row r="115" spans="1:10" s="14" customFormat="1" ht="12.75" customHeight="1">
      <c r="A115" s="33"/>
      <c r="B115" s="33" t="s">
        <v>589</v>
      </c>
      <c r="C115" s="41" t="s">
        <v>506</v>
      </c>
      <c r="D115" s="42" t="s">
        <v>431</v>
      </c>
      <c r="E115" s="43">
        <v>30000</v>
      </c>
      <c r="F115" s="44"/>
      <c r="G115" s="76"/>
      <c r="H115" s="32"/>
      <c r="I115" s="32"/>
      <c r="J115" s="34"/>
    </row>
    <row r="116" spans="1:11" s="14" customFormat="1" ht="12">
      <c r="A116" s="33"/>
      <c r="B116" s="33" t="s">
        <v>150</v>
      </c>
      <c r="C116" s="41" t="s">
        <v>463</v>
      </c>
      <c r="D116" s="42" t="s">
        <v>72</v>
      </c>
      <c r="E116" s="43">
        <v>10000</v>
      </c>
      <c r="F116" s="44"/>
      <c r="G116" s="76"/>
      <c r="H116" s="33"/>
      <c r="I116" s="33"/>
      <c r="J116" s="34"/>
      <c r="K116" s="16"/>
    </row>
    <row r="117" spans="1:11" s="14" customFormat="1" ht="14.25" customHeight="1">
      <c r="A117" s="32"/>
      <c r="B117" s="32" t="s">
        <v>150</v>
      </c>
      <c r="C117" s="35" t="s">
        <v>546</v>
      </c>
      <c r="D117" s="36" t="s">
        <v>614</v>
      </c>
      <c r="E117" s="37">
        <v>15000</v>
      </c>
      <c r="F117" s="38"/>
      <c r="G117" s="76"/>
      <c r="H117" s="32"/>
      <c r="I117" s="32"/>
      <c r="J117" s="32"/>
      <c r="K117" s="13"/>
    </row>
    <row r="118" spans="1:11" s="14" customFormat="1" ht="24">
      <c r="A118" s="33"/>
      <c r="B118" s="33" t="s">
        <v>150</v>
      </c>
      <c r="C118" s="41" t="s">
        <v>539</v>
      </c>
      <c r="D118" s="42" t="s">
        <v>356</v>
      </c>
      <c r="E118" s="45">
        <v>15000</v>
      </c>
      <c r="F118" s="44"/>
      <c r="G118" s="76"/>
      <c r="H118" s="33"/>
      <c r="I118" s="33"/>
      <c r="J118" s="34"/>
      <c r="K118" s="13"/>
    </row>
    <row r="119" spans="1:10" s="13" customFormat="1" ht="12">
      <c r="A119" s="33"/>
      <c r="B119" s="33" t="s">
        <v>150</v>
      </c>
      <c r="C119" s="41" t="s">
        <v>151</v>
      </c>
      <c r="D119" s="42" t="s">
        <v>64</v>
      </c>
      <c r="E119" s="43">
        <v>16385</v>
      </c>
      <c r="F119" s="44"/>
      <c r="G119" s="76"/>
      <c r="H119" s="34"/>
      <c r="I119" s="34"/>
      <c r="J119" s="34"/>
    </row>
    <row r="120" spans="1:10" s="13" customFormat="1" ht="24">
      <c r="A120" s="33"/>
      <c r="B120" s="33" t="s">
        <v>150</v>
      </c>
      <c r="C120" s="41" t="s">
        <v>547</v>
      </c>
      <c r="D120" s="42" t="s">
        <v>512</v>
      </c>
      <c r="E120" s="45">
        <v>29025</v>
      </c>
      <c r="F120" s="44"/>
      <c r="G120" s="76"/>
      <c r="H120" s="33"/>
      <c r="I120" s="33"/>
      <c r="J120" s="33"/>
    </row>
    <row r="121" spans="1:10" s="13" customFormat="1" ht="12">
      <c r="A121" s="33"/>
      <c r="B121" s="33" t="s">
        <v>150</v>
      </c>
      <c r="C121" s="41" t="s">
        <v>480</v>
      </c>
      <c r="D121" s="42" t="s">
        <v>72</v>
      </c>
      <c r="E121" s="43">
        <v>129859.97000000002</v>
      </c>
      <c r="F121" s="44"/>
      <c r="G121" s="76"/>
      <c r="H121" s="33"/>
      <c r="I121" s="33"/>
      <c r="J121" s="34"/>
    </row>
    <row r="122" spans="1:10" s="13" customFormat="1" ht="24">
      <c r="A122" s="33"/>
      <c r="B122" s="33" t="s">
        <v>150</v>
      </c>
      <c r="C122" s="41" t="s">
        <v>69</v>
      </c>
      <c r="D122" s="42" t="s">
        <v>395</v>
      </c>
      <c r="E122" s="43">
        <v>138465</v>
      </c>
      <c r="F122" s="44"/>
      <c r="G122" s="76"/>
      <c r="H122" s="34"/>
      <c r="I122" s="34"/>
      <c r="J122" s="34"/>
    </row>
    <row r="123" spans="1:11" s="13" customFormat="1" ht="24">
      <c r="A123" s="33"/>
      <c r="B123" s="33" t="s">
        <v>150</v>
      </c>
      <c r="C123" s="41" t="s">
        <v>69</v>
      </c>
      <c r="D123" s="42" t="s">
        <v>63</v>
      </c>
      <c r="E123" s="43">
        <v>144031</v>
      </c>
      <c r="F123" s="44"/>
      <c r="G123" s="76"/>
      <c r="H123" s="34"/>
      <c r="I123" s="34"/>
      <c r="J123" s="34"/>
      <c r="K123" s="14"/>
    </row>
    <row r="124" spans="1:10" s="13" customFormat="1" ht="12">
      <c r="A124" s="33"/>
      <c r="B124" s="33" t="s">
        <v>150</v>
      </c>
      <c r="C124" s="41" t="s">
        <v>480</v>
      </c>
      <c r="D124" s="42" t="s">
        <v>72</v>
      </c>
      <c r="E124" s="43">
        <v>150000</v>
      </c>
      <c r="F124" s="44"/>
      <c r="G124" s="76"/>
      <c r="H124" s="33"/>
      <c r="I124" s="33"/>
      <c r="J124" s="33"/>
    </row>
    <row r="125" spans="1:11" s="13" customFormat="1" ht="12">
      <c r="A125" s="33"/>
      <c r="B125" s="33" t="s">
        <v>152</v>
      </c>
      <c r="C125" s="41" t="s">
        <v>69</v>
      </c>
      <c r="D125" s="42" t="s">
        <v>118</v>
      </c>
      <c r="E125" s="43">
        <v>51595</v>
      </c>
      <c r="F125" s="44"/>
      <c r="G125" s="76"/>
      <c r="H125" s="33"/>
      <c r="I125" s="33"/>
      <c r="J125" s="34"/>
      <c r="K125" s="16"/>
    </row>
    <row r="126" spans="1:10" s="13" customFormat="1" ht="12">
      <c r="A126" s="33"/>
      <c r="B126" s="33" t="s">
        <v>558</v>
      </c>
      <c r="C126" s="41" t="s">
        <v>81</v>
      </c>
      <c r="D126" s="42" t="s">
        <v>153</v>
      </c>
      <c r="E126" s="43">
        <v>59500</v>
      </c>
      <c r="F126" s="44"/>
      <c r="G126" s="76"/>
      <c r="H126" s="33"/>
      <c r="I126" s="33"/>
      <c r="J126" s="34"/>
    </row>
    <row r="127" spans="1:11" s="13" customFormat="1" ht="24">
      <c r="A127" s="33"/>
      <c r="B127" s="33" t="s">
        <v>622</v>
      </c>
      <c r="C127" s="41" t="s">
        <v>82</v>
      </c>
      <c r="D127" s="42" t="s">
        <v>155</v>
      </c>
      <c r="E127" s="43">
        <v>26000</v>
      </c>
      <c r="F127" s="44"/>
      <c r="G127" s="76"/>
      <c r="H127" s="33"/>
      <c r="I127" s="33"/>
      <c r="J127" s="33"/>
      <c r="K127" s="16"/>
    </row>
    <row r="128" spans="1:11" s="13" customFormat="1" ht="24">
      <c r="A128" s="33"/>
      <c r="B128" s="33" t="s">
        <v>622</v>
      </c>
      <c r="C128" s="41" t="s">
        <v>69</v>
      </c>
      <c r="D128" s="42" t="s">
        <v>396</v>
      </c>
      <c r="E128" s="43">
        <v>270938</v>
      </c>
      <c r="F128" s="44"/>
      <c r="G128" s="76"/>
      <c r="H128" s="33"/>
      <c r="I128" s="33"/>
      <c r="J128" s="33"/>
      <c r="K128" s="14"/>
    </row>
    <row r="129" spans="1:10" s="13" customFormat="1" ht="12">
      <c r="A129" s="33"/>
      <c r="B129" s="33" t="s">
        <v>623</v>
      </c>
      <c r="C129" s="41" t="s">
        <v>69</v>
      </c>
      <c r="D129" s="42" t="s">
        <v>269</v>
      </c>
      <c r="E129" s="43">
        <v>134640</v>
      </c>
      <c r="F129" s="44"/>
      <c r="G129" s="76"/>
      <c r="H129" s="33"/>
      <c r="I129" s="33"/>
      <c r="J129" s="34"/>
    </row>
    <row r="130" spans="1:10" s="13" customFormat="1" ht="12">
      <c r="A130" s="33"/>
      <c r="B130" s="33" t="s">
        <v>624</v>
      </c>
      <c r="C130" s="41" t="s">
        <v>460</v>
      </c>
      <c r="D130" s="42" t="s">
        <v>524</v>
      </c>
      <c r="E130" s="43">
        <v>35758.5</v>
      </c>
      <c r="F130" s="44"/>
      <c r="G130" s="76"/>
      <c r="H130" s="33"/>
      <c r="I130" s="33"/>
      <c r="J130" s="34"/>
    </row>
    <row r="131" spans="1:11" s="13" customFormat="1" ht="13.5" customHeight="1">
      <c r="A131" s="33"/>
      <c r="B131" s="33" t="s">
        <v>624</v>
      </c>
      <c r="C131" s="41" t="s">
        <v>89</v>
      </c>
      <c r="D131" s="42" t="s">
        <v>65</v>
      </c>
      <c r="E131" s="43">
        <v>66499</v>
      </c>
      <c r="F131" s="44"/>
      <c r="G131" s="76"/>
      <c r="H131" s="51"/>
      <c r="I131" s="51"/>
      <c r="J131" s="34"/>
      <c r="K131" s="14"/>
    </row>
    <row r="132" spans="1:11" s="14" customFormat="1" ht="12">
      <c r="A132" s="33"/>
      <c r="B132" s="33" t="s">
        <v>624</v>
      </c>
      <c r="C132" s="41" t="s">
        <v>69</v>
      </c>
      <c r="D132" s="42" t="s">
        <v>157</v>
      </c>
      <c r="E132" s="43">
        <v>76032</v>
      </c>
      <c r="F132" s="44"/>
      <c r="G132" s="76"/>
      <c r="H132" s="33"/>
      <c r="I132" s="33"/>
      <c r="J132" s="34"/>
      <c r="K132" s="13"/>
    </row>
    <row r="133" spans="1:10" s="14" customFormat="1" ht="48">
      <c r="A133" s="33"/>
      <c r="B133" s="33" t="s">
        <v>624</v>
      </c>
      <c r="C133" s="41" t="s">
        <v>156</v>
      </c>
      <c r="D133" s="42" t="s">
        <v>665</v>
      </c>
      <c r="E133" s="43">
        <v>135907.2</v>
      </c>
      <c r="F133" s="44"/>
      <c r="G133" s="76"/>
      <c r="H133" s="33"/>
      <c r="I133" s="33"/>
      <c r="J133" s="32"/>
    </row>
    <row r="134" spans="1:11" s="13" customFormat="1" ht="12" customHeight="1">
      <c r="A134" s="46" t="s">
        <v>158</v>
      </c>
      <c r="B134" s="46" t="s">
        <v>570</v>
      </c>
      <c r="C134" s="47" t="s">
        <v>69</v>
      </c>
      <c r="D134" s="48" t="s">
        <v>159</v>
      </c>
      <c r="E134" s="49"/>
      <c r="F134" s="50">
        <v>15000</v>
      </c>
      <c r="G134" s="76"/>
      <c r="H134" s="46"/>
      <c r="I134" s="46"/>
      <c r="J134" s="46"/>
      <c r="K134" s="14"/>
    </row>
    <row r="135" spans="1:10" s="13" customFormat="1" ht="15">
      <c r="A135" s="46"/>
      <c r="B135" s="46" t="s">
        <v>570</v>
      </c>
      <c r="C135" s="47" t="s">
        <v>76</v>
      </c>
      <c r="D135" s="48" t="s">
        <v>664</v>
      </c>
      <c r="E135" s="49">
        <v>15000</v>
      </c>
      <c r="F135" s="50"/>
      <c r="G135" s="82">
        <v>968610</v>
      </c>
      <c r="H135" s="33"/>
      <c r="I135" s="33"/>
      <c r="J135" s="34"/>
    </row>
    <row r="136" spans="1:11" s="13" customFormat="1" ht="12">
      <c r="A136" s="33"/>
      <c r="B136" s="33" t="s">
        <v>570</v>
      </c>
      <c r="C136" s="41" t="s">
        <v>515</v>
      </c>
      <c r="D136" s="42" t="s">
        <v>161</v>
      </c>
      <c r="E136" s="45">
        <v>37226</v>
      </c>
      <c r="F136" s="44"/>
      <c r="G136" s="76"/>
      <c r="H136" s="34"/>
      <c r="I136" s="34"/>
      <c r="J136" s="34"/>
      <c r="K136" s="16"/>
    </row>
    <row r="137" spans="1:10" s="13" customFormat="1" ht="24">
      <c r="A137" s="33"/>
      <c r="B137" s="33" t="s">
        <v>570</v>
      </c>
      <c r="C137" s="41" t="s">
        <v>69</v>
      </c>
      <c r="D137" s="42" t="s">
        <v>160</v>
      </c>
      <c r="E137" s="43">
        <v>968610</v>
      </c>
      <c r="F137" s="44"/>
      <c r="G137" s="76"/>
      <c r="H137" s="46"/>
      <c r="I137" s="46"/>
      <c r="J137" s="33"/>
    </row>
    <row r="138" spans="1:11" s="13" customFormat="1" ht="15">
      <c r="A138" s="33"/>
      <c r="B138" s="33" t="s">
        <v>162</v>
      </c>
      <c r="C138" s="41" t="s">
        <v>69</v>
      </c>
      <c r="D138" s="42" t="s">
        <v>615</v>
      </c>
      <c r="E138" s="43">
        <v>374604.99999999994</v>
      </c>
      <c r="F138" s="44"/>
      <c r="G138" s="82">
        <v>8180.99</v>
      </c>
      <c r="H138" s="46"/>
      <c r="I138" s="46"/>
      <c r="J138" s="33"/>
      <c r="K138" s="14"/>
    </row>
    <row r="139" spans="1:10" s="13" customFormat="1" ht="12">
      <c r="A139" s="46"/>
      <c r="B139" s="47" t="s">
        <v>162</v>
      </c>
      <c r="C139" s="47" t="s">
        <v>663</v>
      </c>
      <c r="D139" s="48" t="s">
        <v>571</v>
      </c>
      <c r="E139" s="50">
        <v>10000</v>
      </c>
      <c r="F139" s="50"/>
      <c r="G139" s="76"/>
      <c r="H139" s="46"/>
      <c r="I139" s="46"/>
      <c r="J139" s="34"/>
    </row>
    <row r="140" spans="1:11" s="13" customFormat="1" ht="12">
      <c r="A140" s="33"/>
      <c r="B140" s="33" t="s">
        <v>162</v>
      </c>
      <c r="C140" s="41" t="s">
        <v>548</v>
      </c>
      <c r="D140" s="42" t="s">
        <v>72</v>
      </c>
      <c r="E140" s="43">
        <v>3712.87</v>
      </c>
      <c r="F140" s="44"/>
      <c r="G140" s="76"/>
      <c r="H140" s="33"/>
      <c r="I140" s="33"/>
      <c r="J140" s="33"/>
      <c r="K140" s="16"/>
    </row>
    <row r="141" spans="1:10" s="13" customFormat="1" ht="15">
      <c r="A141" s="46"/>
      <c r="B141" s="46" t="s">
        <v>162</v>
      </c>
      <c r="C141" s="47" t="s">
        <v>663</v>
      </c>
      <c r="D141" s="48" t="s">
        <v>549</v>
      </c>
      <c r="E141" s="49">
        <v>9751.58</v>
      </c>
      <c r="F141" s="50"/>
      <c r="G141" s="82">
        <v>15000</v>
      </c>
      <c r="H141" s="33"/>
      <c r="I141" s="33"/>
      <c r="J141" s="33"/>
    </row>
    <row r="142" spans="1:11" s="13" customFormat="1" ht="24">
      <c r="A142" s="33"/>
      <c r="B142" s="33" t="s">
        <v>162</v>
      </c>
      <c r="C142" s="41" t="s">
        <v>471</v>
      </c>
      <c r="D142" s="42" t="s">
        <v>66</v>
      </c>
      <c r="E142" s="43">
        <v>20880</v>
      </c>
      <c r="F142" s="44"/>
      <c r="G142" s="82">
        <v>37226</v>
      </c>
      <c r="H142" s="46"/>
      <c r="I142" s="46"/>
      <c r="J142" s="34"/>
      <c r="K142" s="14"/>
    </row>
    <row r="143" spans="1:10" s="13" customFormat="1" ht="12.75" customHeight="1">
      <c r="A143" s="46" t="s">
        <v>165</v>
      </c>
      <c r="B143" s="46" t="s">
        <v>162</v>
      </c>
      <c r="C143" s="47" t="s">
        <v>69</v>
      </c>
      <c r="D143" s="48" t="s">
        <v>166</v>
      </c>
      <c r="E143" s="49"/>
      <c r="F143" s="50">
        <v>25000</v>
      </c>
      <c r="G143" s="76"/>
      <c r="H143" s="46"/>
      <c r="I143" s="46"/>
      <c r="J143" s="46"/>
    </row>
    <row r="144" spans="1:10" s="13" customFormat="1" ht="24">
      <c r="A144" s="46" t="s">
        <v>164</v>
      </c>
      <c r="B144" s="46" t="s">
        <v>162</v>
      </c>
      <c r="C144" s="47" t="s">
        <v>69</v>
      </c>
      <c r="D144" s="48" t="s">
        <v>163</v>
      </c>
      <c r="E144" s="49"/>
      <c r="F144" s="50">
        <v>35000</v>
      </c>
      <c r="G144" s="76"/>
      <c r="H144" s="46"/>
      <c r="I144" s="46"/>
      <c r="J144" s="46"/>
    </row>
    <row r="145" spans="1:11" ht="12">
      <c r="A145" s="46" t="s">
        <v>168</v>
      </c>
      <c r="B145" s="46" t="s">
        <v>363</v>
      </c>
      <c r="C145" s="47" t="s">
        <v>69</v>
      </c>
      <c r="D145" s="48" t="s">
        <v>72</v>
      </c>
      <c r="E145" s="49"/>
      <c r="F145" s="50">
        <v>12500</v>
      </c>
      <c r="G145" s="76"/>
      <c r="H145" s="46"/>
      <c r="I145" s="46"/>
      <c r="J145" s="46"/>
      <c r="K145" s="13"/>
    </row>
    <row r="146" spans="1:11" ht="24.75" customHeight="1">
      <c r="A146" s="33"/>
      <c r="B146" s="33" t="s">
        <v>625</v>
      </c>
      <c r="C146" s="41" t="s">
        <v>466</v>
      </c>
      <c r="D146" s="42" t="s">
        <v>533</v>
      </c>
      <c r="E146" s="43">
        <v>50000</v>
      </c>
      <c r="F146" s="44"/>
      <c r="G146" s="76"/>
      <c r="H146" s="46"/>
      <c r="I146" s="46"/>
      <c r="J146" s="34"/>
      <c r="K146" s="13"/>
    </row>
    <row r="147" spans="1:11" ht="36">
      <c r="A147" s="32"/>
      <c r="B147" s="32" t="s">
        <v>625</v>
      </c>
      <c r="C147" s="35" t="s">
        <v>573</v>
      </c>
      <c r="D147" s="36" t="s">
        <v>406</v>
      </c>
      <c r="E147" s="52">
        <v>120209</v>
      </c>
      <c r="F147" s="38"/>
      <c r="G147" s="76"/>
      <c r="H147" s="46"/>
      <c r="I147" s="46"/>
      <c r="J147" s="34"/>
      <c r="K147" s="13"/>
    </row>
    <row r="148" spans="1:11" ht="36">
      <c r="A148" s="32"/>
      <c r="B148" s="32" t="s">
        <v>625</v>
      </c>
      <c r="C148" s="35" t="s">
        <v>573</v>
      </c>
      <c r="D148" s="36" t="s">
        <v>406</v>
      </c>
      <c r="E148" s="52">
        <v>120209</v>
      </c>
      <c r="F148" s="38"/>
      <c r="G148" s="76"/>
      <c r="H148" s="34"/>
      <c r="I148" s="34"/>
      <c r="J148" s="34"/>
      <c r="K148" s="14"/>
    </row>
    <row r="149" spans="1:11" ht="27" customHeight="1">
      <c r="A149" s="46"/>
      <c r="B149" s="47" t="s">
        <v>625</v>
      </c>
      <c r="C149" s="47" t="s">
        <v>132</v>
      </c>
      <c r="D149" s="48" t="s">
        <v>169</v>
      </c>
      <c r="E149" s="50">
        <v>145000</v>
      </c>
      <c r="F149" s="50"/>
      <c r="G149" s="76"/>
      <c r="H149" s="46"/>
      <c r="I149" s="46"/>
      <c r="J149" s="33"/>
      <c r="K149" s="13"/>
    </row>
    <row r="150" spans="1:11" ht="24">
      <c r="A150" s="33"/>
      <c r="B150" s="33" t="s">
        <v>625</v>
      </c>
      <c r="C150" s="41" t="s">
        <v>69</v>
      </c>
      <c r="D150" s="42" t="s">
        <v>67</v>
      </c>
      <c r="E150" s="43">
        <v>411333.99999999994</v>
      </c>
      <c r="F150" s="44"/>
      <c r="G150" s="76"/>
      <c r="H150" s="46"/>
      <c r="I150" s="46"/>
      <c r="J150" s="51"/>
      <c r="K150" s="13"/>
    </row>
    <row r="151" spans="1:11" ht="13.5" customHeight="1">
      <c r="A151" s="46" t="s">
        <v>359</v>
      </c>
      <c r="B151" s="46" t="s">
        <v>358</v>
      </c>
      <c r="C151" s="47" t="s">
        <v>462</v>
      </c>
      <c r="D151" s="48" t="s">
        <v>324</v>
      </c>
      <c r="E151" s="49"/>
      <c r="F151" s="50">
        <v>7500</v>
      </c>
      <c r="G151" s="76"/>
      <c r="H151" s="46"/>
      <c r="I151" s="46"/>
      <c r="J151" s="46"/>
      <c r="K151" s="14"/>
    </row>
    <row r="152" spans="1:11" ht="12">
      <c r="A152" s="33"/>
      <c r="B152" s="33" t="s">
        <v>626</v>
      </c>
      <c r="C152" s="41" t="s">
        <v>69</v>
      </c>
      <c r="D152" s="42" t="s">
        <v>399</v>
      </c>
      <c r="E152" s="43">
        <v>80071.35</v>
      </c>
      <c r="F152" s="44"/>
      <c r="G152" s="76"/>
      <c r="H152" s="32"/>
      <c r="I152" s="32"/>
      <c r="J152" s="34"/>
      <c r="K152" s="13"/>
    </row>
    <row r="153" spans="1:11" ht="12">
      <c r="A153" s="33"/>
      <c r="B153" s="33" t="s">
        <v>627</v>
      </c>
      <c r="C153" s="41" t="s">
        <v>447</v>
      </c>
      <c r="D153" s="42" t="s">
        <v>72</v>
      </c>
      <c r="E153" s="43">
        <v>21440.2</v>
      </c>
      <c r="F153" s="44"/>
      <c r="G153" s="76"/>
      <c r="H153" s="34"/>
      <c r="I153" s="34"/>
      <c r="J153" s="34"/>
      <c r="K153" s="13"/>
    </row>
    <row r="154" spans="1:11" ht="24">
      <c r="A154" s="33"/>
      <c r="B154" s="33" t="s">
        <v>628</v>
      </c>
      <c r="C154" s="41" t="s">
        <v>460</v>
      </c>
      <c r="D154" s="42" t="s">
        <v>405</v>
      </c>
      <c r="E154" s="43">
        <v>2700</v>
      </c>
      <c r="F154" s="44"/>
      <c r="G154" s="76"/>
      <c r="H154" s="34"/>
      <c r="I154" s="34"/>
      <c r="J154" s="33"/>
      <c r="K154" s="13"/>
    </row>
    <row r="155" spans="1:11" ht="12">
      <c r="A155" s="33"/>
      <c r="B155" s="33" t="s">
        <v>629</v>
      </c>
      <c r="C155" s="41" t="s">
        <v>69</v>
      </c>
      <c r="D155" s="42" t="s">
        <v>412</v>
      </c>
      <c r="E155" s="43">
        <v>131952</v>
      </c>
      <c r="F155" s="44"/>
      <c r="G155" s="76"/>
      <c r="H155" s="34"/>
      <c r="I155" s="34"/>
      <c r="J155" s="34"/>
      <c r="K155" s="13"/>
    </row>
    <row r="156" spans="1:11" ht="12">
      <c r="A156" s="33"/>
      <c r="B156" s="33" t="s">
        <v>629</v>
      </c>
      <c r="C156" s="41" t="s">
        <v>69</v>
      </c>
      <c r="D156" s="42" t="s">
        <v>1</v>
      </c>
      <c r="E156" s="43">
        <v>3500000</v>
      </c>
      <c r="F156" s="44"/>
      <c r="G156" s="76"/>
      <c r="H156" s="34"/>
      <c r="I156" s="34"/>
      <c r="J156" s="46"/>
      <c r="K156" s="14"/>
    </row>
    <row r="157" spans="1:11" ht="36">
      <c r="A157" s="33"/>
      <c r="B157" s="33" t="s">
        <v>630</v>
      </c>
      <c r="C157" s="41" t="s">
        <v>69</v>
      </c>
      <c r="D157" s="42" t="s">
        <v>172</v>
      </c>
      <c r="E157" s="43">
        <v>4223.58</v>
      </c>
      <c r="F157" s="44"/>
      <c r="G157" s="76"/>
      <c r="H157" s="34"/>
      <c r="I157" s="34"/>
      <c r="J157" s="33"/>
      <c r="K157" s="14"/>
    </row>
    <row r="158" spans="1:11" ht="36">
      <c r="A158" s="33"/>
      <c r="B158" s="33" t="s">
        <v>630</v>
      </c>
      <c r="C158" s="41" t="s">
        <v>69</v>
      </c>
      <c r="D158" s="42" t="s">
        <v>171</v>
      </c>
      <c r="E158" s="43">
        <v>9400</v>
      </c>
      <c r="F158" s="44"/>
      <c r="G158" s="76"/>
      <c r="H158" s="34"/>
      <c r="I158" s="34"/>
      <c r="J158" s="33"/>
      <c r="K158" s="13"/>
    </row>
    <row r="159" spans="1:11" ht="24">
      <c r="A159" s="46" t="s">
        <v>173</v>
      </c>
      <c r="B159" s="46" t="s">
        <v>362</v>
      </c>
      <c r="C159" s="47" t="s">
        <v>69</v>
      </c>
      <c r="D159" s="48" t="s">
        <v>174</v>
      </c>
      <c r="E159" s="49"/>
      <c r="F159" s="50">
        <v>-139.31</v>
      </c>
      <c r="G159" s="76"/>
      <c r="H159" s="46"/>
      <c r="I159" s="46"/>
      <c r="J159" s="46"/>
      <c r="K159" s="13"/>
    </row>
    <row r="160" spans="1:11" ht="24">
      <c r="A160" s="46" t="s">
        <v>365</v>
      </c>
      <c r="B160" s="46" t="s">
        <v>362</v>
      </c>
      <c r="C160" s="47" t="s">
        <v>69</v>
      </c>
      <c r="D160" s="48" t="s">
        <v>328</v>
      </c>
      <c r="E160" s="49"/>
      <c r="F160" s="50">
        <v>5000</v>
      </c>
      <c r="G160" s="76"/>
      <c r="H160" s="46"/>
      <c r="I160" s="46"/>
      <c r="J160" s="46"/>
      <c r="K160" s="13"/>
    </row>
    <row r="161" spans="1:11" ht="12" customHeight="1">
      <c r="A161" s="46" t="s">
        <v>173</v>
      </c>
      <c r="B161" s="46" t="s">
        <v>362</v>
      </c>
      <c r="C161" s="47" t="s">
        <v>69</v>
      </c>
      <c r="D161" s="48" t="s">
        <v>326</v>
      </c>
      <c r="E161" s="49"/>
      <c r="F161" s="50">
        <v>35000</v>
      </c>
      <c r="G161" s="76"/>
      <c r="H161" s="46"/>
      <c r="I161" s="46"/>
      <c r="J161" s="46"/>
      <c r="K161" s="13"/>
    </row>
    <row r="162" spans="1:11" ht="36">
      <c r="A162" s="33"/>
      <c r="B162" s="33" t="s">
        <v>631</v>
      </c>
      <c r="C162" s="41" t="s">
        <v>69</v>
      </c>
      <c r="D162" s="42" t="s">
        <v>321</v>
      </c>
      <c r="E162" s="43">
        <v>10000</v>
      </c>
      <c r="F162" s="44"/>
      <c r="G162" s="76"/>
      <c r="H162" s="34"/>
      <c r="I162" s="34"/>
      <c r="J162" s="34"/>
      <c r="K162" s="14"/>
    </row>
    <row r="163" spans="1:11" ht="9.75" customHeight="1">
      <c r="A163" s="33"/>
      <c r="B163" s="33" t="s">
        <v>631</v>
      </c>
      <c r="C163" s="41" t="s">
        <v>69</v>
      </c>
      <c r="D163" s="42" t="s">
        <v>177</v>
      </c>
      <c r="E163" s="43">
        <v>60000</v>
      </c>
      <c r="F163" s="44"/>
      <c r="G163" s="76"/>
      <c r="H163" s="34"/>
      <c r="I163" s="34"/>
      <c r="J163" s="34"/>
      <c r="K163" s="13"/>
    </row>
    <row r="164" spans="1:11" ht="36" customHeight="1">
      <c r="A164" s="33"/>
      <c r="B164" s="33" t="s">
        <v>631</v>
      </c>
      <c r="C164" s="41" t="s">
        <v>69</v>
      </c>
      <c r="D164" s="42" t="s">
        <v>319</v>
      </c>
      <c r="E164" s="43">
        <v>66938</v>
      </c>
      <c r="F164" s="44"/>
      <c r="G164" s="76"/>
      <c r="H164" s="53"/>
      <c r="I164" s="53"/>
      <c r="J164" s="34"/>
      <c r="K164" s="14"/>
    </row>
    <row r="165" spans="1:11" ht="24">
      <c r="A165" s="33"/>
      <c r="B165" s="33" t="s">
        <v>631</v>
      </c>
      <c r="C165" s="41" t="s">
        <v>69</v>
      </c>
      <c r="D165" s="42" t="s">
        <v>320</v>
      </c>
      <c r="E165" s="43">
        <v>100000</v>
      </c>
      <c r="F165" s="44"/>
      <c r="G165" s="76"/>
      <c r="H165" s="34"/>
      <c r="I165" s="34"/>
      <c r="J165" s="34"/>
      <c r="K165" s="14"/>
    </row>
    <row r="166" spans="1:11" ht="39.75" customHeight="1">
      <c r="A166" s="33"/>
      <c r="B166" s="33" t="s">
        <v>631</v>
      </c>
      <c r="C166" s="41" t="s">
        <v>69</v>
      </c>
      <c r="D166" s="42" t="s">
        <v>322</v>
      </c>
      <c r="E166" s="43">
        <v>100000</v>
      </c>
      <c r="F166" s="44"/>
      <c r="G166" s="76"/>
      <c r="H166" s="34"/>
      <c r="I166" s="34"/>
      <c r="J166" s="46"/>
      <c r="K166" s="13"/>
    </row>
    <row r="167" spans="1:11" ht="36">
      <c r="A167" s="33"/>
      <c r="B167" s="33" t="s">
        <v>631</v>
      </c>
      <c r="C167" s="41" t="s">
        <v>125</v>
      </c>
      <c r="D167" s="42" t="s">
        <v>176</v>
      </c>
      <c r="E167" s="43">
        <v>149976</v>
      </c>
      <c r="F167" s="44"/>
      <c r="G167" s="76"/>
      <c r="H167" s="34"/>
      <c r="I167" s="34"/>
      <c r="J167" s="33"/>
      <c r="K167" s="13"/>
    </row>
    <row r="168" spans="1:11" ht="24" customHeight="1">
      <c r="A168" s="33"/>
      <c r="B168" s="33" t="s">
        <v>631</v>
      </c>
      <c r="C168" s="41" t="s">
        <v>69</v>
      </c>
      <c r="D168" s="42" t="s">
        <v>318</v>
      </c>
      <c r="E168" s="43">
        <v>187303</v>
      </c>
      <c r="F168" s="44"/>
      <c r="G168" s="76"/>
      <c r="H168" s="34"/>
      <c r="I168" s="34"/>
      <c r="J168" s="33"/>
      <c r="K168" s="13"/>
    </row>
    <row r="169" spans="1:11" ht="24">
      <c r="A169" s="33"/>
      <c r="B169" s="33" t="s">
        <v>631</v>
      </c>
      <c r="C169" s="41" t="s">
        <v>542</v>
      </c>
      <c r="D169" s="42" t="s">
        <v>175</v>
      </c>
      <c r="E169" s="43">
        <v>1003229.78</v>
      </c>
      <c r="F169" s="44"/>
      <c r="G169" s="76"/>
      <c r="H169" s="34"/>
      <c r="I169" s="34"/>
      <c r="J169" s="34"/>
      <c r="K169" s="13"/>
    </row>
    <row r="170" spans="1:11" ht="12">
      <c r="A170" s="33"/>
      <c r="B170" s="33" t="s">
        <v>632</v>
      </c>
      <c r="C170" s="41" t="s">
        <v>195</v>
      </c>
      <c r="D170" s="42" t="s">
        <v>68</v>
      </c>
      <c r="E170" s="43">
        <v>4164</v>
      </c>
      <c r="F170" s="44"/>
      <c r="G170" s="76"/>
      <c r="H170" s="34"/>
      <c r="I170" s="34"/>
      <c r="J170" s="46"/>
      <c r="K170" s="13"/>
    </row>
    <row r="171" spans="1:11" ht="12">
      <c r="A171" s="33"/>
      <c r="B171" s="33" t="s">
        <v>632</v>
      </c>
      <c r="C171" s="41" t="s">
        <v>76</v>
      </c>
      <c r="D171" s="42" t="s">
        <v>522</v>
      </c>
      <c r="E171" s="43">
        <v>18346</v>
      </c>
      <c r="F171" s="44"/>
      <c r="G171" s="76"/>
      <c r="H171" s="33"/>
      <c r="I171" s="33"/>
      <c r="J171" s="34"/>
      <c r="K171" s="13"/>
    </row>
    <row r="172" spans="1:11" ht="24">
      <c r="A172" s="33"/>
      <c r="B172" s="33" t="s">
        <v>632</v>
      </c>
      <c r="C172" s="41" t="s">
        <v>81</v>
      </c>
      <c r="D172" s="42" t="s">
        <v>401</v>
      </c>
      <c r="E172" s="43">
        <v>30050</v>
      </c>
      <c r="F172" s="44"/>
      <c r="G172" s="76"/>
      <c r="H172" s="34"/>
      <c r="I172" s="34"/>
      <c r="J172" s="34"/>
      <c r="K172" s="13"/>
    </row>
    <row r="173" spans="1:11" ht="14.25" customHeight="1">
      <c r="A173" s="32"/>
      <c r="B173" s="33" t="s">
        <v>632</v>
      </c>
      <c r="C173" s="35" t="s">
        <v>485</v>
      </c>
      <c r="D173" s="36" t="s">
        <v>402</v>
      </c>
      <c r="E173" s="54">
        <v>106796</v>
      </c>
      <c r="F173" s="38"/>
      <c r="G173" s="76"/>
      <c r="H173" s="33"/>
      <c r="I173" s="33"/>
      <c r="J173" s="34"/>
      <c r="K173" s="14"/>
    </row>
    <row r="174" spans="1:11" ht="24">
      <c r="A174" s="33"/>
      <c r="B174" s="33" t="s">
        <v>633</v>
      </c>
      <c r="C174" s="41" t="s">
        <v>69</v>
      </c>
      <c r="D174" s="42" t="s">
        <v>403</v>
      </c>
      <c r="E174" s="45">
        <v>25950</v>
      </c>
      <c r="F174" s="44"/>
      <c r="G174" s="76"/>
      <c r="H174" s="33"/>
      <c r="I174" s="33"/>
      <c r="J174" s="33"/>
      <c r="K174" s="14"/>
    </row>
    <row r="175" spans="1:11" ht="24">
      <c r="A175" s="46" t="s">
        <v>364</v>
      </c>
      <c r="B175" s="46" t="s">
        <v>179</v>
      </c>
      <c r="C175" s="47" t="s">
        <v>69</v>
      </c>
      <c r="D175" s="48" t="s">
        <v>180</v>
      </c>
      <c r="E175" s="49"/>
      <c r="F175" s="94">
        <v>7157.5</v>
      </c>
      <c r="G175" s="76"/>
      <c r="H175" s="46"/>
      <c r="I175" s="46"/>
      <c r="J175" s="46"/>
      <c r="K175" s="13"/>
    </row>
    <row r="176" spans="1:11" ht="12">
      <c r="A176" s="46"/>
      <c r="B176" s="46" t="s">
        <v>634</v>
      </c>
      <c r="C176" s="47" t="s">
        <v>663</v>
      </c>
      <c r="D176" s="48" t="s">
        <v>549</v>
      </c>
      <c r="E176" s="49">
        <v>15000</v>
      </c>
      <c r="F176" s="50"/>
      <c r="G176" s="76"/>
      <c r="H176" s="33"/>
      <c r="I176" s="33"/>
      <c r="J176" s="34"/>
      <c r="K176" s="13"/>
    </row>
    <row r="177" spans="1:10" s="13" customFormat="1" ht="12.75" customHeight="1">
      <c r="A177" s="33"/>
      <c r="B177" s="33" t="s">
        <v>634</v>
      </c>
      <c r="C177" s="41" t="s">
        <v>69</v>
      </c>
      <c r="D177" s="42" t="s">
        <v>418</v>
      </c>
      <c r="E177" s="43">
        <v>48617</v>
      </c>
      <c r="F177" s="44"/>
      <c r="G177" s="76"/>
      <c r="H177" s="33"/>
      <c r="I177" s="33"/>
      <c r="J177" s="34"/>
    </row>
    <row r="178" spans="1:10" s="13" customFormat="1" ht="12">
      <c r="A178" s="33"/>
      <c r="B178" s="33" t="s">
        <v>634</v>
      </c>
      <c r="C178" s="41" t="s">
        <v>69</v>
      </c>
      <c r="D178" s="42" t="s">
        <v>72</v>
      </c>
      <c r="E178" s="43">
        <v>50693.25</v>
      </c>
      <c r="F178" s="44"/>
      <c r="G178" s="76"/>
      <c r="H178" s="33"/>
      <c r="I178" s="33"/>
      <c r="J178" s="34"/>
    </row>
    <row r="179" spans="1:10" s="13" customFormat="1" ht="24">
      <c r="A179" s="46" t="s">
        <v>361</v>
      </c>
      <c r="B179" s="46" t="s">
        <v>360</v>
      </c>
      <c r="C179" s="47" t="s">
        <v>69</v>
      </c>
      <c r="D179" s="48" t="s">
        <v>325</v>
      </c>
      <c r="E179" s="49"/>
      <c r="F179" s="50">
        <v>-1174</v>
      </c>
      <c r="G179" s="76"/>
      <c r="H179" s="46"/>
      <c r="I179" s="46"/>
      <c r="J179" s="46"/>
    </row>
    <row r="180" spans="1:10" s="13" customFormat="1" ht="15">
      <c r="A180" s="33"/>
      <c r="B180" s="33" t="s">
        <v>635</v>
      </c>
      <c r="C180" s="41" t="s">
        <v>444</v>
      </c>
      <c r="D180" s="42" t="s">
        <v>528</v>
      </c>
      <c r="E180" s="43">
        <v>-475977.86</v>
      </c>
      <c r="F180" s="44"/>
      <c r="G180" s="76"/>
      <c r="H180" s="33"/>
      <c r="I180" s="33"/>
      <c r="J180" s="95"/>
    </row>
    <row r="181" spans="1:11" s="13" customFormat="1" ht="15">
      <c r="A181" s="33"/>
      <c r="B181" s="33" t="s">
        <v>635</v>
      </c>
      <c r="C181" s="41" t="s">
        <v>446</v>
      </c>
      <c r="D181" s="42" t="s">
        <v>72</v>
      </c>
      <c r="E181" s="43">
        <v>6293.35</v>
      </c>
      <c r="F181" s="44"/>
      <c r="G181" s="76"/>
      <c r="H181" s="33"/>
      <c r="I181" s="33"/>
      <c r="J181" s="95"/>
      <c r="K181" s="14"/>
    </row>
    <row r="182" spans="1:11" s="13" customFormat="1" ht="15">
      <c r="A182" s="33"/>
      <c r="B182" s="33" t="s">
        <v>635</v>
      </c>
      <c r="C182" s="41" t="s">
        <v>75</v>
      </c>
      <c r="D182" s="42" t="s">
        <v>532</v>
      </c>
      <c r="E182" s="43">
        <v>15500</v>
      </c>
      <c r="F182" s="44"/>
      <c r="G182" s="76"/>
      <c r="H182" s="33"/>
      <c r="I182" s="33"/>
      <c r="J182" s="95"/>
      <c r="K182" s="16"/>
    </row>
    <row r="183" spans="1:10" s="13" customFormat="1" ht="15">
      <c r="A183" s="33"/>
      <c r="B183" s="33" t="s">
        <v>636</v>
      </c>
      <c r="C183" s="41" t="s">
        <v>476</v>
      </c>
      <c r="D183" s="42" t="s">
        <v>434</v>
      </c>
      <c r="E183" s="43">
        <v>20000</v>
      </c>
      <c r="F183" s="44"/>
      <c r="G183" s="76"/>
      <c r="H183" s="33"/>
      <c r="I183" s="33"/>
      <c r="J183" s="95"/>
    </row>
    <row r="184" spans="1:10" s="13" customFormat="1" ht="24">
      <c r="A184" s="33"/>
      <c r="B184" s="33" t="s">
        <v>636</v>
      </c>
      <c r="C184" s="41" t="s">
        <v>69</v>
      </c>
      <c r="D184" s="42" t="s">
        <v>181</v>
      </c>
      <c r="E184" s="43">
        <v>98403.75</v>
      </c>
      <c r="F184" s="44"/>
      <c r="G184" s="76"/>
      <c r="H184" s="33"/>
      <c r="I184" s="33"/>
      <c r="J184" s="95"/>
    </row>
    <row r="185" spans="1:11" s="13" customFormat="1" ht="15">
      <c r="A185" s="32"/>
      <c r="B185" s="32" t="s">
        <v>637</v>
      </c>
      <c r="C185" s="35" t="s">
        <v>75</v>
      </c>
      <c r="D185" s="36" t="s">
        <v>329</v>
      </c>
      <c r="E185" s="54">
        <v>15000</v>
      </c>
      <c r="F185" s="37"/>
      <c r="G185" s="76"/>
      <c r="H185" s="33"/>
      <c r="I185" s="33"/>
      <c r="J185" s="95"/>
      <c r="K185" s="14"/>
    </row>
    <row r="187" spans="1:10" s="77" customFormat="1" ht="13.5" customHeight="1">
      <c r="A187" s="72"/>
      <c r="B187" s="72" t="s">
        <v>616</v>
      </c>
      <c r="C187" s="73" t="s">
        <v>71</v>
      </c>
      <c r="D187" s="74" t="s">
        <v>72</v>
      </c>
      <c r="E187" s="75"/>
      <c r="F187" s="76"/>
      <c r="G187" s="75">
        <v>33397.65</v>
      </c>
      <c r="H187" s="72"/>
      <c r="I187" s="72"/>
      <c r="J187" s="72"/>
    </row>
    <row r="188" spans="1:10" s="77" customFormat="1" ht="24">
      <c r="A188" s="72"/>
      <c r="B188" s="72" t="s">
        <v>616</v>
      </c>
      <c r="C188" s="73" t="s">
        <v>265</v>
      </c>
      <c r="D188" s="74" t="s">
        <v>72</v>
      </c>
      <c r="E188" s="75"/>
      <c r="F188" s="76"/>
      <c r="G188" s="75">
        <v>63325.020000000004</v>
      </c>
      <c r="H188" s="72"/>
      <c r="I188" s="72"/>
      <c r="J188" s="72"/>
    </row>
    <row r="189" spans="1:10" s="77" customFormat="1" ht="24">
      <c r="A189" s="72"/>
      <c r="B189" s="72" t="s">
        <v>73</v>
      </c>
      <c r="C189" s="73" t="s">
        <v>265</v>
      </c>
      <c r="D189" s="74" t="s">
        <v>72</v>
      </c>
      <c r="E189" s="75"/>
      <c r="F189" s="76"/>
      <c r="G189" s="75">
        <v>1925.91</v>
      </c>
      <c r="H189" s="72"/>
      <c r="I189" s="72"/>
      <c r="J189" s="72"/>
    </row>
    <row r="190" spans="1:10" s="77" customFormat="1" ht="12">
      <c r="A190" s="72"/>
      <c r="B190" s="72" t="s">
        <v>581</v>
      </c>
      <c r="C190" s="73" t="s">
        <v>71</v>
      </c>
      <c r="D190" s="74" t="s">
        <v>72</v>
      </c>
      <c r="E190" s="75"/>
      <c r="F190" s="76"/>
      <c r="G190" s="75">
        <v>50000</v>
      </c>
      <c r="H190" s="72"/>
      <c r="I190" s="72"/>
      <c r="J190" s="72"/>
    </row>
    <row r="191" spans="1:10" s="77" customFormat="1" ht="12" customHeight="1">
      <c r="A191" s="72"/>
      <c r="B191" s="72" t="s">
        <v>482</v>
      </c>
      <c r="C191" s="73" t="s">
        <v>71</v>
      </c>
      <c r="D191" s="74" t="s">
        <v>72</v>
      </c>
      <c r="E191" s="75"/>
      <c r="F191" s="76"/>
      <c r="G191" s="76">
        <v>450</v>
      </c>
      <c r="H191" s="72"/>
      <c r="I191" s="72"/>
      <c r="J191" s="72"/>
    </row>
    <row r="192" spans="1:10" s="77" customFormat="1" ht="24">
      <c r="A192" s="72"/>
      <c r="B192" s="72" t="s">
        <v>84</v>
      </c>
      <c r="C192" s="73" t="s">
        <v>265</v>
      </c>
      <c r="D192" s="74" t="s">
        <v>435</v>
      </c>
      <c r="E192" s="76"/>
      <c r="F192" s="76"/>
      <c r="G192" s="76">
        <v>56585</v>
      </c>
      <c r="H192" s="72"/>
      <c r="I192" s="72"/>
      <c r="J192" s="72"/>
    </row>
    <row r="193" spans="1:10" s="77" customFormat="1" ht="12.75" customHeight="1">
      <c r="A193" s="72"/>
      <c r="B193" s="72" t="s">
        <v>84</v>
      </c>
      <c r="C193" s="73" t="s">
        <v>655</v>
      </c>
      <c r="D193" s="74" t="s">
        <v>560</v>
      </c>
      <c r="E193" s="75"/>
      <c r="F193" s="76"/>
      <c r="G193" s="75">
        <v>222052.56</v>
      </c>
      <c r="H193" s="72"/>
      <c r="I193" s="72"/>
      <c r="J193" s="72"/>
    </row>
    <row r="194" spans="1:10" s="77" customFormat="1" ht="12" customHeight="1">
      <c r="A194" s="72"/>
      <c r="B194" s="72" t="s">
        <v>87</v>
      </c>
      <c r="C194" s="73" t="s">
        <v>71</v>
      </c>
      <c r="D194" s="74" t="s">
        <v>552</v>
      </c>
      <c r="E194" s="72"/>
      <c r="F194" s="76"/>
      <c r="G194" s="75">
        <v>2000</v>
      </c>
      <c r="H194" s="72"/>
      <c r="I194" s="72"/>
      <c r="J194" s="78"/>
    </row>
    <row r="195" spans="1:10" s="77" customFormat="1" ht="15">
      <c r="A195" s="72"/>
      <c r="B195" s="72" t="s">
        <v>87</v>
      </c>
      <c r="C195" s="73" t="s">
        <v>71</v>
      </c>
      <c r="D195" s="74" t="s">
        <v>88</v>
      </c>
      <c r="E195" s="75"/>
      <c r="F195" s="76"/>
      <c r="G195" s="75">
        <v>77932</v>
      </c>
      <c r="H195" s="72"/>
      <c r="I195" s="72"/>
      <c r="J195" s="78"/>
    </row>
    <row r="196" spans="1:10" s="77" customFormat="1" ht="15">
      <c r="A196" s="72"/>
      <c r="B196" s="72" t="s">
        <v>514</v>
      </c>
      <c r="C196" s="73" t="s">
        <v>483</v>
      </c>
      <c r="D196" s="74" t="s">
        <v>72</v>
      </c>
      <c r="E196" s="75"/>
      <c r="F196" s="76"/>
      <c r="G196" s="75">
        <v>29982.15</v>
      </c>
      <c r="H196" s="72"/>
      <c r="I196" s="72"/>
      <c r="J196" s="78"/>
    </row>
    <row r="197" spans="1:10" s="77" customFormat="1" ht="24">
      <c r="A197" s="72"/>
      <c r="B197" s="72" t="s">
        <v>514</v>
      </c>
      <c r="C197" s="73" t="s">
        <v>653</v>
      </c>
      <c r="D197" s="74" t="s">
        <v>430</v>
      </c>
      <c r="E197" s="75"/>
      <c r="F197" s="76"/>
      <c r="G197" s="75">
        <v>45746.51</v>
      </c>
      <c r="H197" s="72"/>
      <c r="I197" s="72"/>
      <c r="J197" s="78"/>
    </row>
    <row r="198" spans="1:10" s="77" customFormat="1" ht="15">
      <c r="A198" s="72"/>
      <c r="B198" s="72" t="s">
        <v>198</v>
      </c>
      <c r="C198" s="73" t="s">
        <v>71</v>
      </c>
      <c r="D198" s="74" t="s">
        <v>72</v>
      </c>
      <c r="E198" s="75"/>
      <c r="F198" s="76"/>
      <c r="G198" s="75">
        <v>9157.51</v>
      </c>
      <c r="H198" s="72"/>
      <c r="I198" s="72"/>
      <c r="J198" s="78"/>
    </row>
    <row r="199" spans="1:10" s="77" customFormat="1" ht="36">
      <c r="A199" s="72"/>
      <c r="B199" s="72" t="s">
        <v>94</v>
      </c>
      <c r="C199" s="73" t="s">
        <v>265</v>
      </c>
      <c r="D199" s="74" t="s">
        <v>3</v>
      </c>
      <c r="E199" s="76"/>
      <c r="F199" s="76"/>
      <c r="G199" s="76">
        <v>7350</v>
      </c>
      <c r="H199" s="72"/>
      <c r="I199" s="72"/>
      <c r="J199" s="78"/>
    </row>
    <row r="200" spans="1:10" s="77" customFormat="1" ht="15">
      <c r="A200" s="72"/>
      <c r="B200" s="72" t="s">
        <v>94</v>
      </c>
      <c r="C200" s="73" t="s">
        <v>71</v>
      </c>
      <c r="D200" s="74" t="s">
        <v>72</v>
      </c>
      <c r="E200" s="75"/>
      <c r="F200" s="76"/>
      <c r="G200" s="75">
        <v>55000</v>
      </c>
      <c r="H200" s="72"/>
      <c r="I200" s="72"/>
      <c r="J200" s="78"/>
    </row>
    <row r="201" spans="1:10" s="77" customFormat="1" ht="15">
      <c r="A201" s="72"/>
      <c r="B201" s="72" t="s">
        <v>267</v>
      </c>
      <c r="C201" s="73" t="s">
        <v>71</v>
      </c>
      <c r="D201" s="74" t="s">
        <v>72</v>
      </c>
      <c r="E201" s="75"/>
      <c r="F201" s="76"/>
      <c r="G201" s="75">
        <v>3780</v>
      </c>
      <c r="H201" s="72"/>
      <c r="I201" s="72"/>
      <c r="J201" s="78"/>
    </row>
    <row r="202" spans="1:10" s="77" customFormat="1" ht="15">
      <c r="A202" s="72"/>
      <c r="B202" s="72" t="s">
        <v>267</v>
      </c>
      <c r="C202" s="73" t="s">
        <v>71</v>
      </c>
      <c r="D202" s="74" t="s">
        <v>72</v>
      </c>
      <c r="E202" s="75"/>
      <c r="F202" s="76"/>
      <c r="G202" s="75">
        <v>290095.13</v>
      </c>
      <c r="H202" s="72"/>
      <c r="I202" s="72"/>
      <c r="J202" s="78"/>
    </row>
    <row r="203" spans="1:10" s="77" customFormat="1" ht="15">
      <c r="A203" s="72"/>
      <c r="B203" s="72" t="s">
        <v>100</v>
      </c>
      <c r="C203" s="73" t="s">
        <v>653</v>
      </c>
      <c r="D203" s="74" t="s">
        <v>530</v>
      </c>
      <c r="E203" s="75"/>
      <c r="F203" s="76"/>
      <c r="G203" s="75">
        <v>165</v>
      </c>
      <c r="H203" s="72"/>
      <c r="I203" s="72"/>
      <c r="J203" s="78"/>
    </row>
    <row r="204" spans="1:10" s="77" customFormat="1" ht="24">
      <c r="A204" s="72"/>
      <c r="B204" s="72" t="s">
        <v>451</v>
      </c>
      <c r="C204" s="73" t="s">
        <v>265</v>
      </c>
      <c r="D204" s="74" t="s">
        <v>72</v>
      </c>
      <c r="E204" s="75"/>
      <c r="F204" s="76"/>
      <c r="G204" s="75">
        <v>8500</v>
      </c>
      <c r="H204" s="72"/>
      <c r="I204" s="72"/>
      <c r="J204" s="78"/>
    </row>
    <row r="205" spans="1:10" s="77" customFormat="1" ht="15">
      <c r="A205" s="72"/>
      <c r="B205" s="72" t="s">
        <v>57</v>
      </c>
      <c r="C205" s="73" t="s">
        <v>540</v>
      </c>
      <c r="D205" s="74" t="s">
        <v>553</v>
      </c>
      <c r="E205" s="75"/>
      <c r="F205" s="76"/>
      <c r="G205" s="75">
        <v>328069.77</v>
      </c>
      <c r="H205" s="72"/>
      <c r="I205" s="72"/>
      <c r="J205" s="78"/>
    </row>
    <row r="206" spans="1:10" s="77" customFormat="1" ht="24">
      <c r="A206" s="72"/>
      <c r="B206" s="72" t="s">
        <v>108</v>
      </c>
      <c r="C206" s="73" t="s">
        <v>265</v>
      </c>
      <c r="D206" s="74" t="s">
        <v>72</v>
      </c>
      <c r="E206" s="75"/>
      <c r="F206" s="76"/>
      <c r="G206" s="75">
        <v>16900</v>
      </c>
      <c r="H206" s="72"/>
      <c r="I206" s="72"/>
      <c r="J206" s="78"/>
    </row>
    <row r="207" spans="1:10" s="77" customFormat="1" ht="24">
      <c r="A207" s="72"/>
      <c r="B207" s="72" t="s">
        <v>108</v>
      </c>
      <c r="C207" s="73" t="s">
        <v>265</v>
      </c>
      <c r="D207" s="74" t="s">
        <v>72</v>
      </c>
      <c r="E207" s="75"/>
      <c r="F207" s="76"/>
      <c r="G207" s="75">
        <v>22142.76</v>
      </c>
      <c r="H207" s="72"/>
      <c r="I207" s="72"/>
      <c r="J207" s="78"/>
    </row>
    <row r="208" spans="1:10" s="77" customFormat="1" ht="15">
      <c r="A208" s="72"/>
      <c r="B208" s="72" t="s">
        <v>559</v>
      </c>
      <c r="C208" s="73" t="s">
        <v>71</v>
      </c>
      <c r="D208" s="74" t="s">
        <v>72</v>
      </c>
      <c r="E208" s="72"/>
      <c r="F208" s="76"/>
      <c r="G208" s="75">
        <v>20900</v>
      </c>
      <c r="H208" s="72"/>
      <c r="I208" s="72"/>
      <c r="J208" s="78"/>
    </row>
    <row r="209" spans="1:10" s="77" customFormat="1" ht="15">
      <c r="A209" s="72"/>
      <c r="B209" s="72" t="s">
        <v>114</v>
      </c>
      <c r="C209" s="73" t="s">
        <v>653</v>
      </c>
      <c r="D209" s="74" t="s">
        <v>115</v>
      </c>
      <c r="E209" s="75"/>
      <c r="F209" s="76"/>
      <c r="G209" s="75">
        <v>148631.30000000002</v>
      </c>
      <c r="H209" s="72"/>
      <c r="I209" s="72"/>
      <c r="J209" s="78"/>
    </row>
    <row r="210" spans="1:10" s="77" customFormat="1" ht="15">
      <c r="A210" s="72"/>
      <c r="B210" s="72" t="s">
        <v>120</v>
      </c>
      <c r="C210" s="73" t="s">
        <v>468</v>
      </c>
      <c r="D210" s="74" t="s">
        <v>517</v>
      </c>
      <c r="E210" s="75"/>
      <c r="F210" s="76"/>
      <c r="G210" s="75">
        <v>28000</v>
      </c>
      <c r="H210" s="72"/>
      <c r="I210" s="72"/>
      <c r="J210" s="78"/>
    </row>
    <row r="211" spans="1:10" s="77" customFormat="1" ht="15" customHeight="1">
      <c r="A211" s="72"/>
      <c r="B211" s="72" t="s">
        <v>367</v>
      </c>
      <c r="C211" s="73" t="s">
        <v>71</v>
      </c>
      <c r="D211" s="74" t="s">
        <v>414</v>
      </c>
      <c r="E211" s="75"/>
      <c r="F211" s="76"/>
      <c r="G211" s="75">
        <v>112480.8</v>
      </c>
      <c r="H211" s="72"/>
      <c r="I211" s="72"/>
      <c r="J211" s="78"/>
    </row>
    <row r="212" spans="1:10" s="77" customFormat="1" ht="15">
      <c r="A212" s="72"/>
      <c r="B212" s="72" t="s">
        <v>583</v>
      </c>
      <c r="C212" s="73" t="s">
        <v>653</v>
      </c>
      <c r="D212" s="74" t="s">
        <v>574</v>
      </c>
      <c r="E212" s="75"/>
      <c r="F212" s="76"/>
      <c r="G212" s="75">
        <v>30375</v>
      </c>
      <c r="H212" s="72"/>
      <c r="I212" s="72"/>
      <c r="J212" s="78"/>
    </row>
    <row r="213" spans="1:10" s="77" customFormat="1" ht="15">
      <c r="A213" s="72"/>
      <c r="B213" s="72" t="s">
        <v>618</v>
      </c>
      <c r="C213" s="73" t="s">
        <v>71</v>
      </c>
      <c r="D213" s="74" t="s">
        <v>134</v>
      </c>
      <c r="E213" s="75"/>
      <c r="F213" s="76"/>
      <c r="G213" s="75">
        <v>70000</v>
      </c>
      <c r="H213" s="72"/>
      <c r="I213" s="72"/>
      <c r="J213" s="78"/>
    </row>
    <row r="214" spans="1:10" s="77" customFormat="1" ht="15">
      <c r="A214" s="72"/>
      <c r="B214" s="72" t="s">
        <v>618</v>
      </c>
      <c r="C214" s="73" t="s">
        <v>71</v>
      </c>
      <c r="D214" s="74" t="s">
        <v>516</v>
      </c>
      <c r="E214" s="75"/>
      <c r="F214" s="76"/>
      <c r="G214" s="75">
        <v>153580</v>
      </c>
      <c r="H214" s="72"/>
      <c r="I214" s="72"/>
      <c r="J214" s="78"/>
    </row>
    <row r="215" spans="1:10" s="77" customFormat="1" ht="15">
      <c r="A215" s="72"/>
      <c r="B215" s="72" t="s">
        <v>135</v>
      </c>
      <c r="C215" s="73" t="s">
        <v>653</v>
      </c>
      <c r="D215" s="74" t="s">
        <v>72</v>
      </c>
      <c r="E215" s="75"/>
      <c r="F215" s="76"/>
      <c r="G215" s="75">
        <v>3243.01</v>
      </c>
      <c r="H215" s="72"/>
      <c r="I215" s="72"/>
      <c r="J215" s="78"/>
    </row>
    <row r="216" spans="1:10" s="77" customFormat="1" ht="15">
      <c r="A216" s="72"/>
      <c r="B216" s="72" t="s">
        <v>135</v>
      </c>
      <c r="C216" s="73" t="s">
        <v>71</v>
      </c>
      <c r="D216" s="74" t="s">
        <v>529</v>
      </c>
      <c r="E216" s="75"/>
      <c r="F216" s="76"/>
      <c r="G216" s="75">
        <v>170493.6</v>
      </c>
      <c r="H216" s="72"/>
      <c r="I216" s="72"/>
      <c r="J216" s="78"/>
    </row>
    <row r="217" spans="1:10" s="77" customFormat="1" ht="12.75" customHeight="1">
      <c r="A217" s="72"/>
      <c r="B217" s="72" t="s">
        <v>138</v>
      </c>
      <c r="C217" s="73" t="s">
        <v>71</v>
      </c>
      <c r="D217" s="74" t="s">
        <v>72</v>
      </c>
      <c r="E217" s="75"/>
      <c r="F217" s="76"/>
      <c r="G217" s="75">
        <v>168000</v>
      </c>
      <c r="H217" s="72"/>
      <c r="I217" s="72"/>
      <c r="J217" s="78"/>
    </row>
    <row r="218" spans="1:10" s="77" customFormat="1" ht="15">
      <c r="A218" s="72"/>
      <c r="B218" s="72" t="s">
        <v>619</v>
      </c>
      <c r="C218" s="73" t="s">
        <v>71</v>
      </c>
      <c r="D218" s="74" t="s">
        <v>141</v>
      </c>
      <c r="E218" s="75"/>
      <c r="F218" s="76"/>
      <c r="G218" s="75">
        <v>2364.4700000000003</v>
      </c>
      <c r="H218" s="72"/>
      <c r="I218" s="72"/>
      <c r="J218" s="78"/>
    </row>
    <row r="219" spans="1:10" s="77" customFormat="1" ht="15">
      <c r="A219" s="72"/>
      <c r="B219" s="72" t="s">
        <v>144</v>
      </c>
      <c r="C219" s="73" t="s">
        <v>71</v>
      </c>
      <c r="D219" s="74" t="s">
        <v>72</v>
      </c>
      <c r="E219" s="75"/>
      <c r="F219" s="76"/>
      <c r="G219" s="75">
        <v>2308.7200000000003</v>
      </c>
      <c r="H219" s="72"/>
      <c r="I219" s="72"/>
      <c r="J219" s="78"/>
    </row>
    <row r="220" spans="1:10" s="77" customFormat="1" ht="24" customHeight="1">
      <c r="A220" s="72"/>
      <c r="B220" s="72" t="s">
        <v>150</v>
      </c>
      <c r="C220" s="73" t="s">
        <v>654</v>
      </c>
      <c r="D220" s="74" t="s">
        <v>526</v>
      </c>
      <c r="E220" s="75"/>
      <c r="F220" s="76"/>
      <c r="G220" s="75">
        <v>2000</v>
      </c>
      <c r="H220" s="72"/>
      <c r="I220" s="72"/>
      <c r="J220" s="78"/>
    </row>
    <row r="221" spans="1:10" s="77" customFormat="1" ht="24">
      <c r="A221" s="72"/>
      <c r="B221" s="72" t="s">
        <v>150</v>
      </c>
      <c r="C221" s="73" t="s">
        <v>265</v>
      </c>
      <c r="D221" s="74" t="s">
        <v>72</v>
      </c>
      <c r="E221" s="76"/>
      <c r="F221" s="76"/>
      <c r="G221" s="76">
        <v>24635</v>
      </c>
      <c r="H221" s="72"/>
      <c r="I221" s="72"/>
      <c r="J221" s="78"/>
    </row>
    <row r="222" spans="1:10" s="77" customFormat="1" ht="24">
      <c r="A222" s="72"/>
      <c r="B222" s="72" t="s">
        <v>152</v>
      </c>
      <c r="C222" s="73" t="s">
        <v>265</v>
      </c>
      <c r="D222" s="74" t="s">
        <v>379</v>
      </c>
      <c r="E222" s="76"/>
      <c r="F222" s="76"/>
      <c r="G222" s="76">
        <v>3000</v>
      </c>
      <c r="H222" s="72"/>
      <c r="I222" s="72"/>
      <c r="J222" s="78"/>
    </row>
    <row r="223" spans="1:10" s="77" customFormat="1" ht="15">
      <c r="A223" s="72"/>
      <c r="B223" s="72" t="s">
        <v>558</v>
      </c>
      <c r="C223" s="73" t="s">
        <v>71</v>
      </c>
      <c r="D223" s="74" t="s">
        <v>154</v>
      </c>
      <c r="E223" s="75"/>
      <c r="F223" s="76"/>
      <c r="G223" s="75">
        <v>18000</v>
      </c>
      <c r="H223" s="72"/>
      <c r="I223" s="72"/>
      <c r="J223" s="78"/>
    </row>
    <row r="224" spans="1:10" s="77" customFormat="1" ht="24">
      <c r="A224" s="72"/>
      <c r="B224" s="72" t="s">
        <v>624</v>
      </c>
      <c r="C224" s="73" t="s">
        <v>265</v>
      </c>
      <c r="D224" s="74" t="s">
        <v>72</v>
      </c>
      <c r="E224" s="75"/>
      <c r="F224" s="76"/>
      <c r="G224" s="75">
        <v>16102.51</v>
      </c>
      <c r="H224" s="72"/>
      <c r="I224" s="72"/>
      <c r="J224" s="78"/>
    </row>
    <row r="225" spans="1:10" s="77" customFormat="1" ht="15">
      <c r="A225" s="72"/>
      <c r="B225" s="72" t="s">
        <v>624</v>
      </c>
      <c r="C225" s="73" t="s">
        <v>653</v>
      </c>
      <c r="D225" s="74" t="s">
        <v>184</v>
      </c>
      <c r="E225" s="75"/>
      <c r="F225" s="76"/>
      <c r="G225" s="75">
        <v>58246.29</v>
      </c>
      <c r="H225" s="72"/>
      <c r="I225" s="72"/>
      <c r="J225" s="78"/>
    </row>
    <row r="226" spans="1:10" s="77" customFormat="1" ht="15">
      <c r="A226" s="72"/>
      <c r="B226" s="72" t="s">
        <v>624</v>
      </c>
      <c r="C226" s="73" t="s">
        <v>71</v>
      </c>
      <c r="D226" s="74" t="s">
        <v>525</v>
      </c>
      <c r="E226" s="75"/>
      <c r="F226" s="76"/>
      <c r="G226" s="75">
        <v>68253</v>
      </c>
      <c r="H226" s="72"/>
      <c r="I226" s="72"/>
      <c r="J226" s="78"/>
    </row>
    <row r="227" spans="1:10" s="77" customFormat="1" ht="12.75" customHeight="1">
      <c r="A227" s="72"/>
      <c r="B227" s="72" t="s">
        <v>570</v>
      </c>
      <c r="C227" s="73" t="s">
        <v>653</v>
      </c>
      <c r="D227" s="74" t="s">
        <v>72</v>
      </c>
      <c r="E227" s="75"/>
      <c r="F227" s="76"/>
      <c r="G227" s="75">
        <v>8180.99</v>
      </c>
      <c r="H227" s="72"/>
      <c r="I227" s="72"/>
      <c r="J227" s="78"/>
    </row>
    <row r="228" spans="1:10" s="77" customFormat="1" ht="15">
      <c r="A228" s="72"/>
      <c r="B228" s="72" t="s">
        <v>638</v>
      </c>
      <c r="C228" s="73" t="s">
        <v>653</v>
      </c>
      <c r="D228" s="74" t="s">
        <v>72</v>
      </c>
      <c r="E228" s="75"/>
      <c r="F228" s="76"/>
      <c r="G228" s="75">
        <v>744.52</v>
      </c>
      <c r="H228" s="72"/>
      <c r="I228" s="72"/>
      <c r="J228" s="78"/>
    </row>
    <row r="229" spans="1:10" s="77" customFormat="1" ht="15">
      <c r="A229" s="72"/>
      <c r="B229" s="72" t="s">
        <v>641</v>
      </c>
      <c r="C229" s="73" t="s">
        <v>71</v>
      </c>
      <c r="D229" s="74" t="s">
        <v>167</v>
      </c>
      <c r="E229" s="72"/>
      <c r="F229" s="76"/>
      <c r="G229" s="75">
        <v>43000</v>
      </c>
      <c r="H229" s="72"/>
      <c r="I229" s="72"/>
      <c r="J229" s="78"/>
    </row>
    <row r="230" spans="1:10" s="77" customFormat="1" ht="24">
      <c r="A230" s="72"/>
      <c r="B230" s="72" t="s">
        <v>625</v>
      </c>
      <c r="C230" s="73" t="s">
        <v>265</v>
      </c>
      <c r="D230" s="74" t="s">
        <v>561</v>
      </c>
      <c r="E230" s="75"/>
      <c r="F230" s="76"/>
      <c r="G230" s="75">
        <v>5563.470000000001</v>
      </c>
      <c r="H230" s="72"/>
      <c r="I230" s="72"/>
      <c r="J230" s="78"/>
    </row>
    <row r="231" spans="1:10" s="77" customFormat="1" ht="15">
      <c r="A231" s="72"/>
      <c r="B231" s="72" t="s">
        <v>627</v>
      </c>
      <c r="C231" s="73" t="s">
        <v>71</v>
      </c>
      <c r="D231" s="74" t="s">
        <v>53</v>
      </c>
      <c r="E231" s="72"/>
      <c r="F231" s="76"/>
      <c r="G231" s="75">
        <v>88325.02</v>
      </c>
      <c r="H231" s="72"/>
      <c r="I231" s="72"/>
      <c r="J231" s="78"/>
    </row>
    <row r="232" spans="1:10" s="77" customFormat="1" ht="12.75" customHeight="1">
      <c r="A232" s="72"/>
      <c r="B232" s="72" t="s">
        <v>628</v>
      </c>
      <c r="C232" s="73" t="s">
        <v>71</v>
      </c>
      <c r="D232" s="74" t="s">
        <v>170</v>
      </c>
      <c r="E232" s="72"/>
      <c r="F232" s="76"/>
      <c r="G232" s="75">
        <v>124656.23999999999</v>
      </c>
      <c r="H232" s="72"/>
      <c r="I232" s="72"/>
      <c r="J232" s="78"/>
    </row>
    <row r="233" spans="1:10" s="77" customFormat="1" ht="24">
      <c r="A233" s="72"/>
      <c r="B233" s="72" t="s">
        <v>640</v>
      </c>
      <c r="C233" s="73" t="s">
        <v>265</v>
      </c>
      <c r="D233" s="74" t="s">
        <v>72</v>
      </c>
      <c r="E233" s="75"/>
      <c r="F233" s="76"/>
      <c r="G233" s="75">
        <v>18000</v>
      </c>
      <c r="H233" s="72"/>
      <c r="I233" s="72"/>
      <c r="J233" s="78"/>
    </row>
    <row r="234" spans="1:10" s="77" customFormat="1" ht="15">
      <c r="A234" s="72"/>
      <c r="B234" s="72" t="s">
        <v>629</v>
      </c>
      <c r="C234" s="73" t="s">
        <v>653</v>
      </c>
      <c r="D234" s="74" t="s">
        <v>413</v>
      </c>
      <c r="E234" s="75"/>
      <c r="F234" s="76"/>
      <c r="G234" s="75">
        <v>97232.99</v>
      </c>
      <c r="H234" s="72"/>
      <c r="I234" s="72"/>
      <c r="J234" s="78"/>
    </row>
    <row r="235" spans="1:10" s="77" customFormat="1" ht="15">
      <c r="A235" s="72"/>
      <c r="B235" s="72" t="s">
        <v>629</v>
      </c>
      <c r="C235" s="73" t="s">
        <v>653</v>
      </c>
      <c r="D235" s="74" t="s">
        <v>72</v>
      </c>
      <c r="E235" s="75"/>
      <c r="F235" s="76"/>
      <c r="G235" s="75">
        <v>473112.89</v>
      </c>
      <c r="H235" s="72"/>
      <c r="I235" s="72"/>
      <c r="J235" s="78"/>
    </row>
    <row r="236" spans="1:10" s="77" customFormat="1" ht="15">
      <c r="A236" s="72"/>
      <c r="B236" s="72" t="s">
        <v>631</v>
      </c>
      <c r="C236" s="73" t="s">
        <v>653</v>
      </c>
      <c r="D236" s="74" t="s">
        <v>178</v>
      </c>
      <c r="E236" s="75"/>
      <c r="F236" s="76"/>
      <c r="G236" s="75">
        <v>4777.17</v>
      </c>
      <c r="H236" s="72"/>
      <c r="I236" s="72"/>
      <c r="J236" s="78"/>
    </row>
    <row r="237" spans="1:10" s="77" customFormat="1" ht="15">
      <c r="A237" s="72"/>
      <c r="B237" s="72" t="s">
        <v>631</v>
      </c>
      <c r="C237" s="73" t="s">
        <v>653</v>
      </c>
      <c r="D237" s="74" t="s">
        <v>523</v>
      </c>
      <c r="E237" s="75"/>
      <c r="F237" s="76"/>
      <c r="G237" s="75">
        <v>108833</v>
      </c>
      <c r="H237" s="72"/>
      <c r="I237" s="72"/>
      <c r="J237" s="78"/>
    </row>
    <row r="238" spans="1:10" s="77" customFormat="1" ht="15">
      <c r="A238" s="72"/>
      <c r="B238" s="72" t="s">
        <v>632</v>
      </c>
      <c r="C238" s="73" t="s">
        <v>71</v>
      </c>
      <c r="D238" s="74" t="s">
        <v>185</v>
      </c>
      <c r="E238" s="72"/>
      <c r="F238" s="76"/>
      <c r="G238" s="75">
        <v>126030.83</v>
      </c>
      <c r="H238" s="72"/>
      <c r="I238" s="72"/>
      <c r="J238" s="78"/>
    </row>
    <row r="239" spans="1:10" s="77" customFormat="1" ht="15">
      <c r="A239" s="72"/>
      <c r="B239" s="72" t="s">
        <v>634</v>
      </c>
      <c r="C239" s="73" t="s">
        <v>71</v>
      </c>
      <c r="D239" s="74" t="s">
        <v>72</v>
      </c>
      <c r="E239" s="72"/>
      <c r="F239" s="76"/>
      <c r="G239" s="75">
        <v>922.07</v>
      </c>
      <c r="H239" s="72"/>
      <c r="I239" s="72"/>
      <c r="J239" s="78"/>
    </row>
    <row r="240" spans="1:10" s="77" customFormat="1" ht="15" customHeight="1">
      <c r="A240" s="72"/>
      <c r="B240" s="72" t="s">
        <v>635</v>
      </c>
      <c r="C240" s="73" t="s">
        <v>655</v>
      </c>
      <c r="D240" s="74" t="s">
        <v>72</v>
      </c>
      <c r="E240" s="75"/>
      <c r="F240" s="76"/>
      <c r="G240" s="75">
        <v>-258419</v>
      </c>
      <c r="H240" s="72"/>
      <c r="I240" s="72"/>
      <c r="J240" s="78"/>
    </row>
    <row r="241" spans="1:10" s="77" customFormat="1" ht="24">
      <c r="A241" s="72"/>
      <c r="B241" s="72" t="s">
        <v>635</v>
      </c>
      <c r="C241" s="73" t="s">
        <v>265</v>
      </c>
      <c r="D241" s="74" t="s">
        <v>527</v>
      </c>
      <c r="E241" s="75"/>
      <c r="F241" s="76"/>
      <c r="G241" s="79">
        <v>2550.91</v>
      </c>
      <c r="H241" s="72"/>
      <c r="I241" s="72"/>
      <c r="J241" s="78"/>
    </row>
    <row r="242" spans="1:10" s="77" customFormat="1" ht="24">
      <c r="A242" s="72"/>
      <c r="B242" s="72" t="s">
        <v>639</v>
      </c>
      <c r="C242" s="73" t="s">
        <v>265</v>
      </c>
      <c r="D242" s="74" t="s">
        <v>72</v>
      </c>
      <c r="E242" s="75"/>
      <c r="F242" s="76"/>
      <c r="G242" s="79">
        <v>2500</v>
      </c>
      <c r="H242" s="72"/>
      <c r="I242" s="72"/>
      <c r="J242" s="72"/>
    </row>
    <row r="243" spans="1:10" s="77" customFormat="1" ht="24">
      <c r="A243" s="72"/>
      <c r="B243" s="72" t="s">
        <v>639</v>
      </c>
      <c r="C243" s="73" t="s">
        <v>265</v>
      </c>
      <c r="D243" s="74" t="s">
        <v>72</v>
      </c>
      <c r="E243" s="75"/>
      <c r="F243" s="76"/>
      <c r="G243" s="79">
        <v>12000</v>
      </c>
      <c r="H243" s="72"/>
      <c r="I243" s="72"/>
      <c r="J243" s="72"/>
    </row>
    <row r="244" spans="1:10" s="13" customFormat="1" ht="12">
      <c r="A244" s="32"/>
      <c r="B244" s="32"/>
      <c r="C244" s="35"/>
      <c r="D244" s="36"/>
      <c r="E244" s="37"/>
      <c r="F244" s="38"/>
      <c r="G244" s="75"/>
      <c r="H244" s="32"/>
      <c r="I244" s="32"/>
      <c r="J244" s="33"/>
    </row>
    <row r="245" spans="1:10" s="13" customFormat="1" ht="12">
      <c r="A245" s="33"/>
      <c r="B245" s="55" t="s">
        <v>33</v>
      </c>
      <c r="C245" s="41"/>
      <c r="D245" s="42"/>
      <c r="E245" s="43"/>
      <c r="F245" s="44"/>
      <c r="G245" s="76"/>
      <c r="H245" s="33"/>
      <c r="I245" s="33"/>
      <c r="J245" s="33"/>
    </row>
    <row r="246" spans="1:11" s="13" customFormat="1" ht="36">
      <c r="A246" s="34"/>
      <c r="B246" s="34" t="s">
        <v>580</v>
      </c>
      <c r="C246" s="56" t="s">
        <v>565</v>
      </c>
      <c r="D246" s="57" t="s">
        <v>554</v>
      </c>
      <c r="E246" s="39"/>
      <c r="F246" s="39"/>
      <c r="G246" s="76"/>
      <c r="H246" s="39">
        <v>4464.900000000001</v>
      </c>
      <c r="I246" s="34"/>
      <c r="J246" s="51"/>
      <c r="K246" s="14"/>
    </row>
    <row r="247" spans="1:11" s="13" customFormat="1" ht="48">
      <c r="A247" s="34" t="s">
        <v>370</v>
      </c>
      <c r="B247" s="34" t="s">
        <v>580</v>
      </c>
      <c r="C247" s="56" t="s">
        <v>465</v>
      </c>
      <c r="D247" s="57" t="s">
        <v>345</v>
      </c>
      <c r="E247" s="39"/>
      <c r="F247" s="39"/>
      <c r="G247" s="76"/>
      <c r="H247" s="39">
        <v>17457.4</v>
      </c>
      <c r="I247" s="34"/>
      <c r="J247" s="34"/>
      <c r="K247" s="14"/>
    </row>
    <row r="248" spans="1:10" s="13" customFormat="1" ht="48">
      <c r="A248" s="34" t="s">
        <v>437</v>
      </c>
      <c r="B248" s="34" t="s">
        <v>581</v>
      </c>
      <c r="C248" s="56" t="s">
        <v>565</v>
      </c>
      <c r="D248" s="57" t="s">
        <v>274</v>
      </c>
      <c r="E248" s="39"/>
      <c r="F248" s="39"/>
      <c r="G248" s="76"/>
      <c r="H248" s="39">
        <v>500</v>
      </c>
      <c r="I248" s="34"/>
      <c r="J248" s="33"/>
    </row>
    <row r="249" spans="1:11" s="13" customFormat="1" ht="24">
      <c r="A249" s="34" t="s">
        <v>437</v>
      </c>
      <c r="B249" s="34" t="s">
        <v>581</v>
      </c>
      <c r="C249" s="56" t="s">
        <v>509</v>
      </c>
      <c r="D249" s="57" t="s">
        <v>273</v>
      </c>
      <c r="E249" s="39"/>
      <c r="F249" s="39"/>
      <c r="G249" s="76"/>
      <c r="H249" s="39">
        <v>1607.81</v>
      </c>
      <c r="I249" s="34"/>
      <c r="J249" s="33"/>
      <c r="K249" s="14"/>
    </row>
    <row r="250" spans="1:10" s="13" customFormat="1" ht="24">
      <c r="A250" s="34" t="s">
        <v>437</v>
      </c>
      <c r="B250" s="34" t="s">
        <v>581</v>
      </c>
      <c r="C250" s="56" t="s">
        <v>565</v>
      </c>
      <c r="D250" s="57" t="s">
        <v>275</v>
      </c>
      <c r="E250" s="39"/>
      <c r="F250" s="39"/>
      <c r="G250" s="76"/>
      <c r="H250" s="39">
        <v>2000</v>
      </c>
      <c r="I250" s="34"/>
      <c r="J250" s="33"/>
    </row>
    <row r="251" spans="1:10" s="13" customFormat="1" ht="48">
      <c r="A251" s="34" t="s">
        <v>437</v>
      </c>
      <c r="B251" s="34" t="s">
        <v>581</v>
      </c>
      <c r="C251" s="56" t="s">
        <v>535</v>
      </c>
      <c r="D251" s="57" t="s">
        <v>555</v>
      </c>
      <c r="E251" s="39"/>
      <c r="F251" s="39"/>
      <c r="G251" s="76"/>
      <c r="H251" s="39">
        <v>5000</v>
      </c>
      <c r="I251" s="34"/>
      <c r="J251" s="32"/>
    </row>
    <row r="252" spans="1:10" s="13" customFormat="1" ht="36">
      <c r="A252" s="34" t="s">
        <v>437</v>
      </c>
      <c r="B252" s="34" t="s">
        <v>581</v>
      </c>
      <c r="C252" s="56" t="s">
        <v>535</v>
      </c>
      <c r="D252" s="57" t="s">
        <v>194</v>
      </c>
      <c r="E252" s="39"/>
      <c r="F252" s="39"/>
      <c r="G252" s="76"/>
      <c r="H252" s="39">
        <v>5040</v>
      </c>
      <c r="I252" s="34"/>
      <c r="J252" s="32"/>
    </row>
    <row r="253" spans="1:10" s="13" customFormat="1" ht="48">
      <c r="A253" s="34" t="s">
        <v>437</v>
      </c>
      <c r="B253" s="34" t="s">
        <v>581</v>
      </c>
      <c r="C253" s="56" t="s">
        <v>502</v>
      </c>
      <c r="D253" s="57" t="s">
        <v>287</v>
      </c>
      <c r="E253" s="39"/>
      <c r="F253" s="39"/>
      <c r="G253" s="76"/>
      <c r="H253" s="39">
        <v>6294.6</v>
      </c>
      <c r="I253" s="34"/>
      <c r="J253" s="32"/>
    </row>
    <row r="254" spans="1:11" s="13" customFormat="1" ht="48">
      <c r="A254" s="34" t="s">
        <v>370</v>
      </c>
      <c r="B254" s="34" t="s">
        <v>581</v>
      </c>
      <c r="C254" s="56" t="s">
        <v>450</v>
      </c>
      <c r="D254" s="57" t="s">
        <v>346</v>
      </c>
      <c r="E254" s="39"/>
      <c r="F254" s="39"/>
      <c r="G254" s="76"/>
      <c r="H254" s="39">
        <v>6500</v>
      </c>
      <c r="I254" s="34"/>
      <c r="J254" s="32"/>
      <c r="K254" s="14"/>
    </row>
    <row r="255" spans="1:11" s="13" customFormat="1" ht="48">
      <c r="A255" s="34" t="s">
        <v>437</v>
      </c>
      <c r="B255" s="34" t="s">
        <v>581</v>
      </c>
      <c r="C255" s="56" t="s">
        <v>578</v>
      </c>
      <c r="D255" s="57" t="s">
        <v>557</v>
      </c>
      <c r="E255" s="39"/>
      <c r="F255" s="39"/>
      <c r="G255" s="76"/>
      <c r="H255" s="39">
        <v>8507.5</v>
      </c>
      <c r="I255" s="34"/>
      <c r="J255" s="32"/>
      <c r="K255" s="14"/>
    </row>
    <row r="256" spans="1:11" s="13" customFormat="1" ht="36">
      <c r="A256" s="34" t="s">
        <v>437</v>
      </c>
      <c r="B256" s="34" t="s">
        <v>581</v>
      </c>
      <c r="C256" s="56" t="s">
        <v>503</v>
      </c>
      <c r="D256" s="57" t="s">
        <v>192</v>
      </c>
      <c r="E256" s="39"/>
      <c r="F256" s="39"/>
      <c r="G256" s="76"/>
      <c r="H256" s="39">
        <v>10356.89</v>
      </c>
      <c r="I256" s="34"/>
      <c r="J256" s="32"/>
      <c r="K256" s="14"/>
    </row>
    <row r="257" spans="1:11" s="13" customFormat="1" ht="24">
      <c r="A257" s="34" t="s">
        <v>370</v>
      </c>
      <c r="B257" s="34" t="s">
        <v>581</v>
      </c>
      <c r="C257" s="56" t="s">
        <v>450</v>
      </c>
      <c r="D257" s="57" t="s">
        <v>349</v>
      </c>
      <c r="E257" s="39"/>
      <c r="F257" s="39"/>
      <c r="G257" s="76"/>
      <c r="H257" s="39">
        <v>11047</v>
      </c>
      <c r="I257" s="34"/>
      <c r="J257" s="32"/>
      <c r="K257" s="14"/>
    </row>
    <row r="258" spans="1:11" s="13" customFormat="1" ht="36">
      <c r="A258" s="34" t="s">
        <v>437</v>
      </c>
      <c r="B258" s="34" t="s">
        <v>581</v>
      </c>
      <c r="C258" s="56" t="s">
        <v>564</v>
      </c>
      <c r="D258" s="57" t="s">
        <v>556</v>
      </c>
      <c r="E258" s="39"/>
      <c r="F258" s="39"/>
      <c r="G258" s="76"/>
      <c r="H258" s="39">
        <v>12681.07</v>
      </c>
      <c r="I258" s="34"/>
      <c r="J258" s="32"/>
      <c r="K258" s="14"/>
    </row>
    <row r="259" spans="1:11" s="13" customFormat="1" ht="36">
      <c r="A259" s="34" t="s">
        <v>437</v>
      </c>
      <c r="B259" s="34" t="s">
        <v>581</v>
      </c>
      <c r="C259" s="56" t="s">
        <v>439</v>
      </c>
      <c r="D259" s="57" t="s">
        <v>188</v>
      </c>
      <c r="E259" s="39"/>
      <c r="F259" s="39"/>
      <c r="G259" s="76"/>
      <c r="H259" s="39">
        <v>14930.11</v>
      </c>
      <c r="I259" s="34"/>
      <c r="J259" s="34"/>
      <c r="K259" s="14"/>
    </row>
    <row r="260" spans="1:11" s="13" customFormat="1" ht="48">
      <c r="A260" s="34"/>
      <c r="B260" s="34" t="s">
        <v>581</v>
      </c>
      <c r="C260" s="56" t="s">
        <v>450</v>
      </c>
      <c r="D260" s="57" t="s">
        <v>186</v>
      </c>
      <c r="E260" s="39"/>
      <c r="F260" s="39"/>
      <c r="G260" s="76"/>
      <c r="H260" s="39">
        <v>24592.8</v>
      </c>
      <c r="I260" s="34"/>
      <c r="J260" s="34"/>
      <c r="K260" s="16"/>
    </row>
    <row r="261" spans="1:11" s="13" customFormat="1" ht="48">
      <c r="A261" s="34" t="s">
        <v>437</v>
      </c>
      <c r="B261" s="34" t="s">
        <v>581</v>
      </c>
      <c r="C261" s="56" t="s">
        <v>502</v>
      </c>
      <c r="D261" s="57" t="s">
        <v>656</v>
      </c>
      <c r="E261" s="39"/>
      <c r="F261" s="39"/>
      <c r="G261" s="76"/>
      <c r="H261" s="39">
        <v>26529.8</v>
      </c>
      <c r="I261" s="34"/>
      <c r="J261" s="34"/>
      <c r="K261" s="16"/>
    </row>
    <row r="262" spans="1:11" s="14" customFormat="1" ht="24">
      <c r="A262" s="34" t="s">
        <v>437</v>
      </c>
      <c r="B262" s="34" t="s">
        <v>581</v>
      </c>
      <c r="C262" s="56" t="s">
        <v>436</v>
      </c>
      <c r="D262" s="57" t="s">
        <v>272</v>
      </c>
      <c r="E262" s="39"/>
      <c r="F262" s="39"/>
      <c r="G262" s="76"/>
      <c r="H262" s="39">
        <v>33593</v>
      </c>
      <c r="I262" s="34"/>
      <c r="J262" s="34"/>
      <c r="K262" s="13"/>
    </row>
    <row r="263" spans="1:11" s="13" customFormat="1" ht="48">
      <c r="A263" s="34" t="s">
        <v>437</v>
      </c>
      <c r="B263" s="34" t="s">
        <v>581</v>
      </c>
      <c r="C263" s="56" t="s">
        <v>563</v>
      </c>
      <c r="D263" s="57" t="s">
        <v>293</v>
      </c>
      <c r="E263" s="39"/>
      <c r="F263" s="39"/>
      <c r="G263" s="76"/>
      <c r="H263" s="39">
        <v>39069.79</v>
      </c>
      <c r="I263" s="34"/>
      <c r="J263" s="34"/>
      <c r="K263" s="14"/>
    </row>
    <row r="264" spans="1:10" s="13" customFormat="1" ht="48">
      <c r="A264" s="34" t="s">
        <v>437</v>
      </c>
      <c r="B264" s="34" t="s">
        <v>581</v>
      </c>
      <c r="C264" s="56" t="s">
        <v>502</v>
      </c>
      <c r="D264" s="57" t="s">
        <v>191</v>
      </c>
      <c r="E264" s="39"/>
      <c r="F264" s="39"/>
      <c r="G264" s="76"/>
      <c r="H264" s="39">
        <v>64122.21000000001</v>
      </c>
      <c r="I264" s="34"/>
      <c r="J264" s="34"/>
    </row>
    <row r="265" spans="1:10" s="13" customFormat="1" ht="36.75" customHeight="1">
      <c r="A265" s="34" t="s">
        <v>437</v>
      </c>
      <c r="B265" s="34" t="s">
        <v>581</v>
      </c>
      <c r="C265" s="56" t="s">
        <v>502</v>
      </c>
      <c r="D265" s="57" t="s">
        <v>187</v>
      </c>
      <c r="E265" s="39"/>
      <c r="F265" s="39"/>
      <c r="G265" s="76"/>
      <c r="H265" s="39">
        <v>64919</v>
      </c>
      <c r="I265" s="34"/>
      <c r="J265" s="34"/>
    </row>
    <row r="266" spans="1:11" s="13" customFormat="1" ht="48">
      <c r="A266" s="34" t="s">
        <v>437</v>
      </c>
      <c r="B266" s="34" t="s">
        <v>581</v>
      </c>
      <c r="C266" s="56" t="s">
        <v>505</v>
      </c>
      <c r="D266" s="57" t="s">
        <v>193</v>
      </c>
      <c r="E266" s="39"/>
      <c r="F266" s="39"/>
      <c r="G266" s="76"/>
      <c r="H266" s="39">
        <v>68000</v>
      </c>
      <c r="I266" s="34"/>
      <c r="J266" s="34"/>
      <c r="K266" s="14"/>
    </row>
    <row r="267" spans="1:11" s="13" customFormat="1" ht="36">
      <c r="A267" s="34" t="s">
        <v>437</v>
      </c>
      <c r="B267" s="34" t="s">
        <v>581</v>
      </c>
      <c r="C267" s="56" t="s">
        <v>495</v>
      </c>
      <c r="D267" s="57" t="s">
        <v>288</v>
      </c>
      <c r="E267" s="39"/>
      <c r="F267" s="39"/>
      <c r="G267" s="76"/>
      <c r="H267" s="39">
        <v>83470.85</v>
      </c>
      <c r="I267" s="34"/>
      <c r="J267" s="34"/>
      <c r="K267" s="14"/>
    </row>
    <row r="268" spans="1:10" s="13" customFormat="1" ht="48">
      <c r="A268" s="34" t="s">
        <v>437</v>
      </c>
      <c r="B268" s="34" t="s">
        <v>581</v>
      </c>
      <c r="C268" s="56" t="s">
        <v>502</v>
      </c>
      <c r="D268" s="57" t="s">
        <v>572</v>
      </c>
      <c r="E268" s="39"/>
      <c r="F268" s="39"/>
      <c r="G268" s="76"/>
      <c r="H268" s="39">
        <v>92280.12</v>
      </c>
      <c r="I268" s="34"/>
      <c r="J268" s="34"/>
    </row>
    <row r="269" spans="1:10" s="13" customFormat="1" ht="36">
      <c r="A269" s="34" t="s">
        <v>437</v>
      </c>
      <c r="B269" s="34" t="s">
        <v>581</v>
      </c>
      <c r="C269" s="56" t="s">
        <v>504</v>
      </c>
      <c r="D269" s="57" t="s">
        <v>190</v>
      </c>
      <c r="E269" s="39"/>
      <c r="F269" s="39"/>
      <c r="G269" s="76"/>
      <c r="H269" s="39">
        <v>156496</v>
      </c>
      <c r="I269" s="34"/>
      <c r="J269" s="34"/>
    </row>
    <row r="270" spans="1:10" s="14" customFormat="1" ht="24">
      <c r="A270" s="34" t="s">
        <v>437</v>
      </c>
      <c r="B270" s="34" t="s">
        <v>581</v>
      </c>
      <c r="C270" s="56" t="s">
        <v>509</v>
      </c>
      <c r="D270" s="57" t="s">
        <v>311</v>
      </c>
      <c r="E270" s="39"/>
      <c r="F270" s="39"/>
      <c r="G270" s="76"/>
      <c r="H270" s="39">
        <v>189551.33</v>
      </c>
      <c r="I270" s="34"/>
      <c r="J270" s="34"/>
    </row>
    <row r="271" spans="1:10" s="14" customFormat="1" ht="36">
      <c r="A271" s="34" t="s">
        <v>437</v>
      </c>
      <c r="B271" s="34" t="s">
        <v>581</v>
      </c>
      <c r="C271" s="56" t="s">
        <v>456</v>
      </c>
      <c r="D271" s="57" t="s">
        <v>284</v>
      </c>
      <c r="E271" s="39"/>
      <c r="F271" s="39"/>
      <c r="G271" s="76"/>
      <c r="H271" s="39">
        <v>190102.95</v>
      </c>
      <c r="I271" s="34"/>
      <c r="J271" s="34"/>
    </row>
    <row r="272" spans="1:10" s="14" customFormat="1" ht="24.75" customHeight="1">
      <c r="A272" s="34" t="s">
        <v>437</v>
      </c>
      <c r="B272" s="34" t="s">
        <v>581</v>
      </c>
      <c r="C272" s="56" t="s">
        <v>493</v>
      </c>
      <c r="D272" s="57" t="s">
        <v>299</v>
      </c>
      <c r="E272" s="39"/>
      <c r="F272" s="39"/>
      <c r="G272" s="76"/>
      <c r="H272" s="39">
        <v>230825.08000000002</v>
      </c>
      <c r="I272" s="34"/>
      <c r="J272" s="34"/>
    </row>
    <row r="273" spans="1:10" s="14" customFormat="1" ht="48">
      <c r="A273" s="34" t="s">
        <v>437</v>
      </c>
      <c r="B273" s="34" t="s">
        <v>581</v>
      </c>
      <c r="C273" s="56" t="s">
        <v>505</v>
      </c>
      <c r="D273" s="57" t="s">
        <v>297</v>
      </c>
      <c r="E273" s="39"/>
      <c r="F273" s="39"/>
      <c r="G273" s="76"/>
      <c r="H273" s="39">
        <v>369244.6</v>
      </c>
      <c r="I273" s="34"/>
      <c r="J273" s="34"/>
    </row>
    <row r="274" spans="1:11" s="14" customFormat="1" ht="48">
      <c r="A274" s="34" t="s">
        <v>437</v>
      </c>
      <c r="B274" s="34" t="s">
        <v>581</v>
      </c>
      <c r="C274" s="56" t="s">
        <v>509</v>
      </c>
      <c r="D274" s="57" t="s">
        <v>290</v>
      </c>
      <c r="E274" s="39"/>
      <c r="F274" s="39"/>
      <c r="G274" s="76"/>
      <c r="H274" s="39">
        <v>777982.03</v>
      </c>
      <c r="I274" s="34"/>
      <c r="J274" s="34"/>
      <c r="K274" s="13"/>
    </row>
    <row r="275" spans="1:11" s="14" customFormat="1" ht="36">
      <c r="A275" s="34"/>
      <c r="B275" s="34" t="s">
        <v>84</v>
      </c>
      <c r="C275" s="56" t="s">
        <v>495</v>
      </c>
      <c r="D275" s="57" t="s">
        <v>2</v>
      </c>
      <c r="E275" s="39"/>
      <c r="F275" s="39"/>
      <c r="G275" s="76"/>
      <c r="H275" s="39">
        <v>3439.5</v>
      </c>
      <c r="I275" s="34"/>
      <c r="J275" s="51"/>
      <c r="K275" s="13"/>
    </row>
    <row r="276" spans="1:11" s="14" customFormat="1" ht="36">
      <c r="A276" s="34" t="s">
        <v>370</v>
      </c>
      <c r="B276" s="34" t="s">
        <v>368</v>
      </c>
      <c r="C276" s="56" t="s">
        <v>565</v>
      </c>
      <c r="D276" s="57" t="s">
        <v>353</v>
      </c>
      <c r="E276" s="39"/>
      <c r="F276" s="39"/>
      <c r="G276" s="76"/>
      <c r="H276" s="39">
        <v>8500</v>
      </c>
      <c r="I276" s="34"/>
      <c r="J276" s="32"/>
      <c r="K276" s="13"/>
    </row>
    <row r="277" spans="1:11" s="14" customFormat="1" ht="48">
      <c r="A277" s="34" t="s">
        <v>437</v>
      </c>
      <c r="B277" s="34" t="s">
        <v>368</v>
      </c>
      <c r="C277" s="56" t="s">
        <v>449</v>
      </c>
      <c r="D277" s="57" t="s">
        <v>575</v>
      </c>
      <c r="E277" s="39"/>
      <c r="F277" s="39"/>
      <c r="G277" s="76"/>
      <c r="H277" s="39">
        <v>54211.7</v>
      </c>
      <c r="I277" s="34"/>
      <c r="J277" s="34"/>
      <c r="K277" s="13"/>
    </row>
    <row r="278" spans="1:11" s="14" customFormat="1" ht="24.75" customHeight="1">
      <c r="A278" s="34" t="s">
        <v>437</v>
      </c>
      <c r="B278" s="34" t="s">
        <v>368</v>
      </c>
      <c r="C278" s="56" t="s">
        <v>494</v>
      </c>
      <c r="D278" s="57" t="s">
        <v>292</v>
      </c>
      <c r="E278" s="39"/>
      <c r="F278" s="39"/>
      <c r="G278" s="76"/>
      <c r="H278" s="39">
        <v>100755.2</v>
      </c>
      <c r="I278" s="34"/>
      <c r="J278" s="34"/>
      <c r="K278" s="13"/>
    </row>
    <row r="279" spans="1:11" s="13" customFormat="1" ht="24">
      <c r="A279" s="34"/>
      <c r="B279" s="34" t="s">
        <v>87</v>
      </c>
      <c r="C279" s="56" t="s">
        <v>495</v>
      </c>
      <c r="D279" s="57" t="s">
        <v>196</v>
      </c>
      <c r="E279" s="39"/>
      <c r="F279" s="39"/>
      <c r="G279" s="76"/>
      <c r="H279" s="39">
        <v>41703.5</v>
      </c>
      <c r="I279" s="34"/>
      <c r="J279" s="34"/>
      <c r="K279" s="14"/>
    </row>
    <row r="280" spans="1:10" s="13" customFormat="1" ht="24">
      <c r="A280" s="34"/>
      <c r="B280" s="34" t="s">
        <v>94</v>
      </c>
      <c r="C280" s="56" t="s">
        <v>455</v>
      </c>
      <c r="D280" s="57" t="s">
        <v>4</v>
      </c>
      <c r="E280" s="39"/>
      <c r="F280" s="39"/>
      <c r="G280" s="76"/>
      <c r="H280" s="39">
        <v>12600</v>
      </c>
      <c r="I280" s="34"/>
      <c r="J280" s="32"/>
    </row>
    <row r="281" spans="1:11" s="13" customFormat="1" ht="13.5" customHeight="1">
      <c r="A281" s="34"/>
      <c r="B281" s="34" t="s">
        <v>96</v>
      </c>
      <c r="C281" s="56" t="s">
        <v>189</v>
      </c>
      <c r="D281" s="57" t="s">
        <v>378</v>
      </c>
      <c r="E281" s="39"/>
      <c r="F281" s="39"/>
      <c r="G281" s="76"/>
      <c r="H281" s="39">
        <v>132828.96</v>
      </c>
      <c r="I281" s="34"/>
      <c r="J281" s="34"/>
      <c r="K281" s="14"/>
    </row>
    <row r="282" spans="1:10" s="13" customFormat="1" ht="35.25" customHeight="1">
      <c r="A282" s="34"/>
      <c r="B282" s="34" t="s">
        <v>98</v>
      </c>
      <c r="C282" s="56" t="s">
        <v>479</v>
      </c>
      <c r="D282" s="57" t="s">
        <v>200</v>
      </c>
      <c r="E282" s="39"/>
      <c r="F282" s="39"/>
      <c r="G282" s="76"/>
      <c r="H282" s="39">
        <v>12169.2</v>
      </c>
      <c r="I282" s="34"/>
      <c r="J282" s="32"/>
    </row>
    <row r="283" spans="1:10" s="14" customFormat="1" ht="24">
      <c r="A283" s="34"/>
      <c r="B283" s="34" t="s">
        <v>642</v>
      </c>
      <c r="C283" s="56" t="s">
        <v>535</v>
      </c>
      <c r="D283" s="57" t="s">
        <v>201</v>
      </c>
      <c r="E283" s="39"/>
      <c r="F283" s="39"/>
      <c r="G283" s="76"/>
      <c r="H283" s="39">
        <v>3837.2400000000002</v>
      </c>
      <c r="I283" s="34"/>
      <c r="J283" s="51"/>
    </row>
    <row r="284" spans="1:10" s="14" customFormat="1" ht="25.5" customHeight="1">
      <c r="A284" s="34"/>
      <c r="B284" s="34" t="s">
        <v>57</v>
      </c>
      <c r="C284" s="56" t="s">
        <v>456</v>
      </c>
      <c r="D284" s="57" t="s">
        <v>519</v>
      </c>
      <c r="E284" s="39"/>
      <c r="F284" s="39"/>
      <c r="G284" s="76"/>
      <c r="H284" s="39">
        <v>6536</v>
      </c>
      <c r="I284" s="34"/>
      <c r="J284" s="32"/>
    </row>
    <row r="285" spans="1:10" s="14" customFormat="1" ht="36.75" customHeight="1">
      <c r="A285" s="34"/>
      <c r="B285" s="34" t="s">
        <v>366</v>
      </c>
      <c r="C285" s="56" t="s">
        <v>505</v>
      </c>
      <c r="D285" s="57" t="s">
        <v>205</v>
      </c>
      <c r="E285" s="39"/>
      <c r="F285" s="39"/>
      <c r="G285" s="76"/>
      <c r="H285" s="39">
        <v>7300</v>
      </c>
      <c r="I285" s="34"/>
      <c r="J285" s="32"/>
    </row>
    <row r="286" spans="1:11" s="13" customFormat="1" ht="33.75" customHeight="1">
      <c r="A286" s="34" t="s">
        <v>370</v>
      </c>
      <c r="B286" s="34" t="s">
        <v>366</v>
      </c>
      <c r="C286" s="56" t="s">
        <v>505</v>
      </c>
      <c r="D286" s="57" t="s">
        <v>203</v>
      </c>
      <c r="E286" s="39"/>
      <c r="F286" s="39"/>
      <c r="G286" s="76"/>
      <c r="H286" s="39">
        <v>15025</v>
      </c>
      <c r="I286" s="34"/>
      <c r="J286" s="34"/>
      <c r="K286" s="14"/>
    </row>
    <row r="287" spans="1:10" s="13" customFormat="1" ht="24" customHeight="1">
      <c r="A287" s="34" t="s">
        <v>437</v>
      </c>
      <c r="B287" s="34" t="s">
        <v>366</v>
      </c>
      <c r="C287" s="56" t="s">
        <v>505</v>
      </c>
      <c r="D287" s="57" t="s">
        <v>304</v>
      </c>
      <c r="E287" s="39"/>
      <c r="F287" s="39"/>
      <c r="G287" s="76"/>
      <c r="H287" s="39">
        <v>16804</v>
      </c>
      <c r="I287" s="34"/>
      <c r="J287" s="34"/>
    </row>
    <row r="288" spans="1:10" s="13" customFormat="1" ht="39" customHeight="1">
      <c r="A288" s="34" t="s">
        <v>370</v>
      </c>
      <c r="B288" s="34" t="s">
        <v>366</v>
      </c>
      <c r="C288" s="56" t="s">
        <v>565</v>
      </c>
      <c r="D288" s="57" t="s">
        <v>337</v>
      </c>
      <c r="E288" s="39"/>
      <c r="F288" s="39"/>
      <c r="G288" s="76"/>
      <c r="H288" s="39">
        <v>17665</v>
      </c>
      <c r="I288" s="34"/>
      <c r="J288" s="34"/>
    </row>
    <row r="289" spans="1:10" s="13" customFormat="1" ht="36" customHeight="1">
      <c r="A289" s="34"/>
      <c r="B289" s="34" t="s">
        <v>366</v>
      </c>
      <c r="C289" s="56" t="s">
        <v>565</v>
      </c>
      <c r="D289" s="57" t="s">
        <v>204</v>
      </c>
      <c r="E289" s="39"/>
      <c r="F289" s="39"/>
      <c r="G289" s="76"/>
      <c r="H289" s="39">
        <v>20384.21</v>
      </c>
      <c r="I289" s="34"/>
      <c r="J289" s="34"/>
    </row>
    <row r="290" spans="1:10" s="13" customFormat="1" ht="48">
      <c r="A290" s="34" t="s">
        <v>370</v>
      </c>
      <c r="B290" s="34" t="s">
        <v>559</v>
      </c>
      <c r="C290" s="56" t="s">
        <v>449</v>
      </c>
      <c r="D290" s="57" t="s">
        <v>342</v>
      </c>
      <c r="E290" s="39"/>
      <c r="F290" s="39"/>
      <c r="G290" s="76"/>
      <c r="H290" s="39">
        <v>2250</v>
      </c>
      <c r="I290" s="34"/>
      <c r="J290" s="33"/>
    </row>
    <row r="291" spans="1:10" s="13" customFormat="1" ht="48">
      <c r="A291" s="34" t="s">
        <v>437</v>
      </c>
      <c r="B291" s="34" t="s">
        <v>559</v>
      </c>
      <c r="C291" s="56" t="s">
        <v>449</v>
      </c>
      <c r="D291" s="57" t="s">
        <v>277</v>
      </c>
      <c r="E291" s="39"/>
      <c r="F291" s="39"/>
      <c r="G291" s="76"/>
      <c r="H291" s="39">
        <v>3361</v>
      </c>
      <c r="I291" s="34"/>
      <c r="J291" s="51"/>
    </row>
    <row r="292" spans="1:10" s="13" customFormat="1" ht="24">
      <c r="A292" s="34" t="s">
        <v>370</v>
      </c>
      <c r="B292" s="34" t="s">
        <v>559</v>
      </c>
      <c r="C292" s="56" t="s">
        <v>450</v>
      </c>
      <c r="D292" s="57" t="s">
        <v>354</v>
      </c>
      <c r="E292" s="39"/>
      <c r="F292" s="39"/>
      <c r="G292" s="76"/>
      <c r="H292" s="39">
        <v>4000</v>
      </c>
      <c r="I292" s="34"/>
      <c r="J292" s="33"/>
    </row>
    <row r="293" spans="1:11" s="14" customFormat="1" ht="24" customHeight="1">
      <c r="A293" s="34" t="s">
        <v>370</v>
      </c>
      <c r="B293" s="34" t="s">
        <v>559</v>
      </c>
      <c r="C293" s="56" t="s">
        <v>436</v>
      </c>
      <c r="D293" s="57" t="s">
        <v>206</v>
      </c>
      <c r="E293" s="39"/>
      <c r="F293" s="39"/>
      <c r="G293" s="76"/>
      <c r="H293" s="39">
        <v>4149.2</v>
      </c>
      <c r="I293" s="34"/>
      <c r="J293" s="51"/>
      <c r="K293" s="13"/>
    </row>
    <row r="294" spans="1:11" s="14" customFormat="1" ht="48">
      <c r="A294" s="34" t="s">
        <v>437</v>
      </c>
      <c r="B294" s="34" t="s">
        <v>559</v>
      </c>
      <c r="C294" s="56" t="s">
        <v>495</v>
      </c>
      <c r="D294" s="57" t="s">
        <v>310</v>
      </c>
      <c r="E294" s="39"/>
      <c r="F294" s="39"/>
      <c r="G294" s="76"/>
      <c r="H294" s="39">
        <v>5500</v>
      </c>
      <c r="I294" s="34"/>
      <c r="J294" s="32"/>
      <c r="K294" s="13"/>
    </row>
    <row r="295" spans="1:10" s="14" customFormat="1" ht="24" customHeight="1">
      <c r="A295" s="34" t="s">
        <v>370</v>
      </c>
      <c r="B295" s="34" t="s">
        <v>559</v>
      </c>
      <c r="C295" s="56" t="s">
        <v>449</v>
      </c>
      <c r="D295" s="57" t="s">
        <v>352</v>
      </c>
      <c r="E295" s="39"/>
      <c r="F295" s="39"/>
      <c r="G295" s="76"/>
      <c r="H295" s="39">
        <v>7500</v>
      </c>
      <c r="I295" s="34"/>
      <c r="J295" s="32"/>
    </row>
    <row r="296" spans="1:10" s="13" customFormat="1" ht="36" customHeight="1">
      <c r="A296" s="34" t="s">
        <v>370</v>
      </c>
      <c r="B296" s="34" t="s">
        <v>559</v>
      </c>
      <c r="C296" s="56" t="s">
        <v>501</v>
      </c>
      <c r="D296" s="57" t="s">
        <v>343</v>
      </c>
      <c r="E296" s="39"/>
      <c r="F296" s="39"/>
      <c r="G296" s="76"/>
      <c r="H296" s="39">
        <v>9086</v>
      </c>
      <c r="I296" s="34"/>
      <c r="J296" s="32"/>
    </row>
    <row r="297" spans="1:11" s="13" customFormat="1" ht="36">
      <c r="A297" s="34" t="s">
        <v>370</v>
      </c>
      <c r="B297" s="34" t="s">
        <v>559</v>
      </c>
      <c r="C297" s="56" t="s">
        <v>492</v>
      </c>
      <c r="D297" s="57" t="s">
        <v>348</v>
      </c>
      <c r="E297" s="39"/>
      <c r="F297" s="39"/>
      <c r="G297" s="76"/>
      <c r="H297" s="39">
        <v>9657</v>
      </c>
      <c r="I297" s="34"/>
      <c r="J297" s="32"/>
      <c r="K297" s="14"/>
    </row>
    <row r="298" spans="1:10" s="13" customFormat="1" ht="48">
      <c r="A298" s="34" t="s">
        <v>437</v>
      </c>
      <c r="B298" s="34" t="s">
        <v>559</v>
      </c>
      <c r="C298" s="56" t="s">
        <v>535</v>
      </c>
      <c r="D298" s="57" t="s">
        <v>219</v>
      </c>
      <c r="E298" s="39"/>
      <c r="F298" s="39"/>
      <c r="G298" s="76"/>
      <c r="H298" s="39">
        <v>10262.5</v>
      </c>
      <c r="I298" s="34"/>
      <c r="J298" s="32"/>
    </row>
    <row r="299" spans="1:10" s="13" customFormat="1" ht="24" customHeight="1">
      <c r="A299" s="34" t="s">
        <v>437</v>
      </c>
      <c r="B299" s="34" t="s">
        <v>559</v>
      </c>
      <c r="C299" s="56" t="s">
        <v>215</v>
      </c>
      <c r="D299" s="57" t="s">
        <v>216</v>
      </c>
      <c r="E299" s="39"/>
      <c r="F299" s="39"/>
      <c r="G299" s="76"/>
      <c r="H299" s="39">
        <v>10798.210000000001</v>
      </c>
      <c r="I299" s="34"/>
      <c r="J299" s="32"/>
    </row>
    <row r="300" spans="1:11" s="13" customFormat="1" ht="48">
      <c r="A300" s="34" t="s">
        <v>437</v>
      </c>
      <c r="B300" s="34" t="s">
        <v>559</v>
      </c>
      <c r="C300" s="56" t="s">
        <v>448</v>
      </c>
      <c r="D300" s="57" t="s">
        <v>316</v>
      </c>
      <c r="E300" s="39"/>
      <c r="F300" s="39"/>
      <c r="G300" s="76"/>
      <c r="H300" s="39">
        <v>16263</v>
      </c>
      <c r="I300" s="34"/>
      <c r="J300" s="34"/>
      <c r="K300" s="14"/>
    </row>
    <row r="301" spans="1:11" s="13" customFormat="1" ht="36">
      <c r="A301" s="34" t="s">
        <v>437</v>
      </c>
      <c r="B301" s="34" t="s">
        <v>559</v>
      </c>
      <c r="C301" s="56" t="s">
        <v>465</v>
      </c>
      <c r="D301" s="57" t="s">
        <v>213</v>
      </c>
      <c r="E301" s="39"/>
      <c r="F301" s="39"/>
      <c r="G301" s="76"/>
      <c r="H301" s="39">
        <v>18919.05</v>
      </c>
      <c r="I301" s="34"/>
      <c r="J301" s="34"/>
      <c r="K301" s="14"/>
    </row>
    <row r="302" spans="1:10" s="13" customFormat="1" ht="24">
      <c r="A302" s="34" t="s">
        <v>437</v>
      </c>
      <c r="B302" s="34" t="s">
        <v>559</v>
      </c>
      <c r="C302" s="56" t="s">
        <v>448</v>
      </c>
      <c r="D302" s="57" t="s">
        <v>212</v>
      </c>
      <c r="E302" s="39"/>
      <c r="F302" s="39"/>
      <c r="G302" s="76"/>
      <c r="H302" s="39">
        <v>21667.5</v>
      </c>
      <c r="I302" s="34"/>
      <c r="J302" s="34"/>
    </row>
    <row r="303" spans="1:10" s="14" customFormat="1" ht="48">
      <c r="A303" s="34"/>
      <c r="B303" s="34" t="s">
        <v>559</v>
      </c>
      <c r="C303" s="56" t="s">
        <v>505</v>
      </c>
      <c r="D303" s="57" t="s">
        <v>657</v>
      </c>
      <c r="E303" s="39"/>
      <c r="F303" s="39"/>
      <c r="G303" s="76"/>
      <c r="H303" s="39">
        <v>30412</v>
      </c>
      <c r="I303" s="34"/>
      <c r="J303" s="34"/>
    </row>
    <row r="304" spans="1:10" s="14" customFormat="1" ht="24">
      <c r="A304" s="34" t="s">
        <v>437</v>
      </c>
      <c r="B304" s="34" t="s">
        <v>559</v>
      </c>
      <c r="C304" s="56" t="s">
        <v>507</v>
      </c>
      <c r="D304" s="57" t="s">
        <v>214</v>
      </c>
      <c r="E304" s="39"/>
      <c r="F304" s="39"/>
      <c r="G304" s="76"/>
      <c r="H304" s="39">
        <v>30603.7</v>
      </c>
      <c r="I304" s="34"/>
      <c r="J304" s="34"/>
    </row>
    <row r="305" spans="1:10" s="14" customFormat="1" ht="35.25" customHeight="1">
      <c r="A305" s="34" t="s">
        <v>437</v>
      </c>
      <c r="B305" s="34" t="s">
        <v>559</v>
      </c>
      <c r="C305" s="56" t="s">
        <v>499</v>
      </c>
      <c r="D305" s="57" t="s">
        <v>306</v>
      </c>
      <c r="E305" s="39"/>
      <c r="F305" s="39"/>
      <c r="G305" s="76"/>
      <c r="H305" s="39">
        <v>33867</v>
      </c>
      <c r="I305" s="34"/>
      <c r="J305" s="34"/>
    </row>
    <row r="306" spans="1:11" s="14" customFormat="1" ht="24">
      <c r="A306" s="34" t="s">
        <v>437</v>
      </c>
      <c r="B306" s="34" t="s">
        <v>559</v>
      </c>
      <c r="C306" s="56" t="s">
        <v>505</v>
      </c>
      <c r="D306" s="57" t="s">
        <v>211</v>
      </c>
      <c r="E306" s="39"/>
      <c r="F306" s="39"/>
      <c r="G306" s="76"/>
      <c r="H306" s="39">
        <v>34790</v>
      </c>
      <c r="I306" s="34"/>
      <c r="J306" s="34"/>
      <c r="K306" s="13"/>
    </row>
    <row r="307" spans="1:11" s="14" customFormat="1" ht="48">
      <c r="A307" s="34" t="s">
        <v>370</v>
      </c>
      <c r="B307" s="34" t="s">
        <v>559</v>
      </c>
      <c r="C307" s="56" t="s">
        <v>535</v>
      </c>
      <c r="D307" s="57" t="s">
        <v>336</v>
      </c>
      <c r="E307" s="39"/>
      <c r="F307" s="39"/>
      <c r="G307" s="76"/>
      <c r="H307" s="39">
        <v>38277.9</v>
      </c>
      <c r="I307" s="34"/>
      <c r="J307" s="34"/>
      <c r="K307" s="13"/>
    </row>
    <row r="308" spans="1:11" s="14" customFormat="1" ht="24">
      <c r="A308" s="34" t="s">
        <v>437</v>
      </c>
      <c r="B308" s="34" t="s">
        <v>559</v>
      </c>
      <c r="C308" s="56" t="s">
        <v>456</v>
      </c>
      <c r="D308" s="57" t="s">
        <v>218</v>
      </c>
      <c r="E308" s="39"/>
      <c r="F308" s="39"/>
      <c r="G308" s="76"/>
      <c r="H308" s="39">
        <v>42830</v>
      </c>
      <c r="I308" s="34"/>
      <c r="J308" s="34"/>
      <c r="K308" s="13"/>
    </row>
    <row r="309" spans="1:11" s="14" customFormat="1" ht="36">
      <c r="A309" s="34" t="s">
        <v>437</v>
      </c>
      <c r="B309" s="34" t="s">
        <v>559</v>
      </c>
      <c r="C309" s="56" t="s">
        <v>550</v>
      </c>
      <c r="D309" s="57" t="s">
        <v>110</v>
      </c>
      <c r="E309" s="39"/>
      <c r="F309" s="39"/>
      <c r="G309" s="76"/>
      <c r="H309" s="39">
        <v>57706</v>
      </c>
      <c r="I309" s="34"/>
      <c r="J309" s="34"/>
      <c r="K309" s="13"/>
    </row>
    <row r="310" spans="1:11" s="14" customFormat="1" ht="48">
      <c r="A310" s="34" t="s">
        <v>370</v>
      </c>
      <c r="B310" s="34" t="s">
        <v>559</v>
      </c>
      <c r="C310" s="56" t="s">
        <v>448</v>
      </c>
      <c r="D310" s="57" t="s">
        <v>207</v>
      </c>
      <c r="E310" s="39"/>
      <c r="F310" s="39"/>
      <c r="G310" s="76"/>
      <c r="H310" s="39">
        <v>64470</v>
      </c>
      <c r="I310" s="34"/>
      <c r="J310" s="34"/>
      <c r="K310" s="13"/>
    </row>
    <row r="311" spans="1:11" s="14" customFormat="1" ht="36.75" customHeight="1">
      <c r="A311" s="34" t="s">
        <v>370</v>
      </c>
      <c r="B311" s="34" t="s">
        <v>559</v>
      </c>
      <c r="C311" s="56" t="s">
        <v>535</v>
      </c>
      <c r="D311" s="57" t="s">
        <v>331</v>
      </c>
      <c r="E311" s="39"/>
      <c r="F311" s="39"/>
      <c r="G311" s="76"/>
      <c r="H311" s="39">
        <v>66995</v>
      </c>
      <c r="I311" s="34"/>
      <c r="J311" s="34"/>
      <c r="K311" s="13"/>
    </row>
    <row r="312" spans="1:11" s="14" customFormat="1" ht="24">
      <c r="A312" s="34" t="s">
        <v>437</v>
      </c>
      <c r="B312" s="34" t="s">
        <v>559</v>
      </c>
      <c r="C312" s="56" t="s">
        <v>465</v>
      </c>
      <c r="D312" s="57" t="s">
        <v>209</v>
      </c>
      <c r="E312" s="39"/>
      <c r="F312" s="39"/>
      <c r="G312" s="76"/>
      <c r="H312" s="39">
        <v>69188.8</v>
      </c>
      <c r="I312" s="34"/>
      <c r="J312" s="34"/>
      <c r="K312" s="13"/>
    </row>
    <row r="313" spans="1:10" s="14" customFormat="1" ht="48">
      <c r="A313" s="34" t="s">
        <v>370</v>
      </c>
      <c r="B313" s="34" t="s">
        <v>559</v>
      </c>
      <c r="C313" s="56" t="s">
        <v>535</v>
      </c>
      <c r="D313" s="57" t="s">
        <v>330</v>
      </c>
      <c r="E313" s="39"/>
      <c r="F313" s="39"/>
      <c r="G313" s="76"/>
      <c r="H313" s="39">
        <v>69600</v>
      </c>
      <c r="I313" s="34"/>
      <c r="J313" s="34"/>
    </row>
    <row r="314" spans="1:10" s="14" customFormat="1" ht="48">
      <c r="A314" s="34" t="s">
        <v>370</v>
      </c>
      <c r="B314" s="34" t="s">
        <v>559</v>
      </c>
      <c r="C314" s="56" t="s">
        <v>505</v>
      </c>
      <c r="D314" s="57" t="s">
        <v>332</v>
      </c>
      <c r="E314" s="39"/>
      <c r="F314" s="39"/>
      <c r="G314" s="76"/>
      <c r="H314" s="39">
        <v>163159</v>
      </c>
      <c r="I314" s="34"/>
      <c r="J314" s="34"/>
    </row>
    <row r="315" spans="1:11" s="14" customFormat="1" ht="24.75" customHeight="1">
      <c r="A315" s="34" t="s">
        <v>437</v>
      </c>
      <c r="B315" s="34" t="s">
        <v>559</v>
      </c>
      <c r="C315" s="56" t="s">
        <v>465</v>
      </c>
      <c r="D315" s="57" t="s">
        <v>217</v>
      </c>
      <c r="E315" s="39"/>
      <c r="F315" s="39"/>
      <c r="G315" s="76"/>
      <c r="H315" s="39">
        <v>214918.6</v>
      </c>
      <c r="I315" s="34"/>
      <c r="J315" s="34"/>
      <c r="K315" s="13"/>
    </row>
    <row r="316" spans="1:11" s="14" customFormat="1" ht="24.75" customHeight="1">
      <c r="A316" s="34" t="s">
        <v>437</v>
      </c>
      <c r="B316" s="34" t="s">
        <v>559</v>
      </c>
      <c r="C316" s="56" t="s">
        <v>465</v>
      </c>
      <c r="D316" s="57" t="s">
        <v>210</v>
      </c>
      <c r="E316" s="39"/>
      <c r="F316" s="39"/>
      <c r="G316" s="76"/>
      <c r="H316" s="39">
        <v>256802.61</v>
      </c>
      <c r="I316" s="34"/>
      <c r="J316" s="33"/>
      <c r="K316" s="13"/>
    </row>
    <row r="317" spans="1:10" s="14" customFormat="1" ht="48">
      <c r="A317" s="34" t="s">
        <v>370</v>
      </c>
      <c r="B317" s="34" t="s">
        <v>559</v>
      </c>
      <c r="C317" s="56" t="s">
        <v>505</v>
      </c>
      <c r="D317" s="57" t="s">
        <v>333</v>
      </c>
      <c r="E317" s="39"/>
      <c r="F317" s="39"/>
      <c r="G317" s="76"/>
      <c r="H317" s="39">
        <v>267176</v>
      </c>
      <c r="I317" s="34"/>
      <c r="J317" s="34"/>
    </row>
    <row r="318" spans="1:10" s="14" customFormat="1" ht="48">
      <c r="A318" s="34"/>
      <c r="B318" s="34" t="s">
        <v>559</v>
      </c>
      <c r="C318" s="56" t="s">
        <v>492</v>
      </c>
      <c r="D318" s="57" t="s">
        <v>208</v>
      </c>
      <c r="E318" s="39"/>
      <c r="F318" s="39"/>
      <c r="G318" s="76"/>
      <c r="H318" s="39">
        <v>434640.37000000005</v>
      </c>
      <c r="I318" s="34"/>
      <c r="J318" s="34"/>
    </row>
    <row r="319" spans="1:11" s="14" customFormat="1" ht="38.25" customHeight="1">
      <c r="A319" s="34"/>
      <c r="B319" s="34" t="s">
        <v>582</v>
      </c>
      <c r="C319" s="56" t="s">
        <v>505</v>
      </c>
      <c r="D319" s="57" t="s">
        <v>355</v>
      </c>
      <c r="E319" s="39"/>
      <c r="F319" s="39"/>
      <c r="G319" s="76"/>
      <c r="H319" s="39">
        <v>82850</v>
      </c>
      <c r="I319" s="34"/>
      <c r="J319" s="34"/>
      <c r="K319" s="13"/>
    </row>
    <row r="320" spans="1:11" s="14" customFormat="1" ht="36.75" customHeight="1">
      <c r="A320" s="34" t="s">
        <v>437</v>
      </c>
      <c r="B320" s="34" t="s">
        <v>369</v>
      </c>
      <c r="C320" s="56" t="s">
        <v>579</v>
      </c>
      <c r="D320" s="57" t="s">
        <v>285</v>
      </c>
      <c r="E320" s="39"/>
      <c r="F320" s="39"/>
      <c r="G320" s="76"/>
      <c r="H320" s="39">
        <v>16512.8</v>
      </c>
      <c r="I320" s="34"/>
      <c r="J320" s="34"/>
      <c r="K320" s="13"/>
    </row>
    <row r="321" spans="1:11" s="14" customFormat="1" ht="48">
      <c r="A321" s="34"/>
      <c r="B321" s="34" t="s">
        <v>182</v>
      </c>
      <c r="C321" s="56" t="s">
        <v>436</v>
      </c>
      <c r="D321" s="57" t="s">
        <v>220</v>
      </c>
      <c r="E321" s="39"/>
      <c r="F321" s="39"/>
      <c r="G321" s="76"/>
      <c r="H321" s="39">
        <v>1342.9</v>
      </c>
      <c r="I321" s="34"/>
      <c r="J321" s="33"/>
      <c r="K321" s="13"/>
    </row>
    <row r="322" spans="1:10" s="14" customFormat="1" ht="36">
      <c r="A322" s="34"/>
      <c r="B322" s="34" t="s">
        <v>182</v>
      </c>
      <c r="C322" s="56" t="s">
        <v>436</v>
      </c>
      <c r="D322" s="57" t="s">
        <v>6</v>
      </c>
      <c r="E322" s="39"/>
      <c r="F322" s="39"/>
      <c r="G322" s="76"/>
      <c r="H322" s="39">
        <v>1365</v>
      </c>
      <c r="I322" s="34"/>
      <c r="J322" s="33"/>
    </row>
    <row r="323" spans="1:10" s="14" customFormat="1" ht="11.25" customHeight="1">
      <c r="A323" s="34"/>
      <c r="B323" s="34" t="s">
        <v>182</v>
      </c>
      <c r="C323" s="56" t="s">
        <v>465</v>
      </c>
      <c r="D323" s="57" t="s">
        <v>183</v>
      </c>
      <c r="E323" s="39"/>
      <c r="F323" s="39"/>
      <c r="G323" s="76"/>
      <c r="H323" s="39">
        <v>40000</v>
      </c>
      <c r="I323" s="34"/>
      <c r="J323" s="34"/>
    </row>
    <row r="324" spans="1:10" s="14" customFormat="1" ht="12">
      <c r="A324" s="34"/>
      <c r="B324" s="34" t="s">
        <v>182</v>
      </c>
      <c r="C324" s="56" t="s">
        <v>436</v>
      </c>
      <c r="D324" s="57" t="s">
        <v>385</v>
      </c>
      <c r="E324" s="39"/>
      <c r="F324" s="39"/>
      <c r="G324" s="76"/>
      <c r="H324" s="39">
        <v>40000</v>
      </c>
      <c r="I324" s="34"/>
      <c r="J324" s="34"/>
    </row>
    <row r="325" spans="1:11" s="14" customFormat="1" ht="36">
      <c r="A325" s="34" t="s">
        <v>437</v>
      </c>
      <c r="B325" s="34" t="s">
        <v>357</v>
      </c>
      <c r="C325" s="56" t="s">
        <v>591</v>
      </c>
      <c r="D325" s="57" t="s">
        <v>302</v>
      </c>
      <c r="E325" s="39"/>
      <c r="F325" s="39"/>
      <c r="G325" s="76"/>
      <c r="H325" s="39">
        <v>11426.56</v>
      </c>
      <c r="I325" s="34"/>
      <c r="J325" s="32"/>
      <c r="K325" s="13"/>
    </row>
    <row r="326" spans="1:11" s="14" customFormat="1" ht="12">
      <c r="A326" s="34"/>
      <c r="B326" s="34" t="s">
        <v>590</v>
      </c>
      <c r="C326" s="56" t="s">
        <v>565</v>
      </c>
      <c r="D326" s="57" t="s">
        <v>407</v>
      </c>
      <c r="E326" s="39"/>
      <c r="F326" s="39"/>
      <c r="G326" s="76"/>
      <c r="H326" s="39">
        <v>35000</v>
      </c>
      <c r="I326" s="34"/>
      <c r="J326" s="34"/>
      <c r="K326" s="13"/>
    </row>
    <row r="327" spans="1:10" s="13" customFormat="1" ht="36" customHeight="1">
      <c r="A327" s="34" t="s">
        <v>370</v>
      </c>
      <c r="B327" s="34" t="s">
        <v>367</v>
      </c>
      <c r="C327" s="56" t="s">
        <v>505</v>
      </c>
      <c r="D327" s="57" t="s">
        <v>335</v>
      </c>
      <c r="E327" s="39"/>
      <c r="F327" s="39"/>
      <c r="G327" s="76"/>
      <c r="H327" s="39">
        <v>4800</v>
      </c>
      <c r="I327" s="34"/>
      <c r="J327" s="32"/>
    </row>
    <row r="328" spans="1:10" s="13" customFormat="1" ht="36" customHeight="1">
      <c r="A328" s="34" t="s">
        <v>370</v>
      </c>
      <c r="B328" s="34" t="s">
        <v>367</v>
      </c>
      <c r="C328" s="56" t="s">
        <v>436</v>
      </c>
      <c r="D328" s="57" t="s">
        <v>339</v>
      </c>
      <c r="E328" s="39"/>
      <c r="F328" s="39"/>
      <c r="G328" s="76"/>
      <c r="H328" s="39">
        <v>6500</v>
      </c>
      <c r="I328" s="34"/>
      <c r="J328" s="32"/>
    </row>
    <row r="329" spans="1:10" s="13" customFormat="1" ht="15.75" customHeight="1">
      <c r="A329" s="34"/>
      <c r="B329" s="34" t="s">
        <v>367</v>
      </c>
      <c r="C329" s="56" t="s">
        <v>436</v>
      </c>
      <c r="D329" s="57" t="s">
        <v>417</v>
      </c>
      <c r="E329" s="39"/>
      <c r="F329" s="39"/>
      <c r="G329" s="76"/>
      <c r="H329" s="39">
        <v>18245.760000000002</v>
      </c>
      <c r="I329" s="34"/>
      <c r="J329" s="34"/>
    </row>
    <row r="330" spans="1:10" s="13" customFormat="1" ht="27.75" customHeight="1">
      <c r="A330" s="34" t="s">
        <v>437</v>
      </c>
      <c r="B330" s="34" t="s">
        <v>367</v>
      </c>
      <c r="C330" s="56" t="s">
        <v>500</v>
      </c>
      <c r="D330" s="57" t="s">
        <v>307</v>
      </c>
      <c r="E330" s="39"/>
      <c r="F330" s="39"/>
      <c r="G330" s="76"/>
      <c r="H330" s="39">
        <v>24819.75</v>
      </c>
      <c r="I330" s="34"/>
      <c r="J330" s="34"/>
    </row>
    <row r="331" spans="1:10" s="13" customFormat="1" ht="36.75" customHeight="1">
      <c r="A331" s="34" t="s">
        <v>437</v>
      </c>
      <c r="B331" s="34" t="s">
        <v>367</v>
      </c>
      <c r="C331" s="56" t="s">
        <v>535</v>
      </c>
      <c r="D331" s="57" t="s">
        <v>282</v>
      </c>
      <c r="E331" s="39"/>
      <c r="F331" s="39"/>
      <c r="G331" s="76"/>
      <c r="H331" s="39">
        <v>36117.9</v>
      </c>
      <c r="I331" s="34"/>
      <c r="J331" s="34"/>
    </row>
    <row r="332" spans="1:10" s="13" customFormat="1" ht="36" customHeight="1">
      <c r="A332" s="34" t="s">
        <v>437</v>
      </c>
      <c r="B332" s="34" t="s">
        <v>367</v>
      </c>
      <c r="C332" s="56" t="s">
        <v>505</v>
      </c>
      <c r="D332" s="57" t="s">
        <v>221</v>
      </c>
      <c r="E332" s="39"/>
      <c r="F332" s="39"/>
      <c r="G332" s="76"/>
      <c r="H332" s="39">
        <v>113244.45999999999</v>
      </c>
      <c r="I332" s="34"/>
      <c r="J332" s="34"/>
    </row>
    <row r="333" spans="1:10" s="13" customFormat="1" ht="36">
      <c r="A333" s="34" t="s">
        <v>437</v>
      </c>
      <c r="B333" s="34" t="s">
        <v>367</v>
      </c>
      <c r="C333" s="56" t="s">
        <v>465</v>
      </c>
      <c r="D333" s="57" t="s">
        <v>281</v>
      </c>
      <c r="E333" s="39"/>
      <c r="F333" s="39"/>
      <c r="G333" s="76"/>
      <c r="H333" s="39">
        <v>159442</v>
      </c>
      <c r="I333" s="34"/>
      <c r="J333" s="34"/>
    </row>
    <row r="334" spans="1:11" s="13" customFormat="1" ht="36">
      <c r="A334" s="34" t="s">
        <v>437</v>
      </c>
      <c r="B334" s="34" t="s">
        <v>367</v>
      </c>
      <c r="C334" s="56" t="s">
        <v>565</v>
      </c>
      <c r="D334" s="57" t="s">
        <v>286</v>
      </c>
      <c r="E334" s="39"/>
      <c r="F334" s="39"/>
      <c r="G334" s="76"/>
      <c r="H334" s="39">
        <v>273500.80000000005</v>
      </c>
      <c r="I334" s="34"/>
      <c r="J334" s="34"/>
      <c r="K334" s="14"/>
    </row>
    <row r="335" spans="1:11" s="13" customFormat="1" ht="24.75" customHeight="1">
      <c r="A335" s="34" t="s">
        <v>437</v>
      </c>
      <c r="B335" s="34" t="s">
        <v>367</v>
      </c>
      <c r="C335" s="56" t="s">
        <v>465</v>
      </c>
      <c r="D335" s="57" t="s">
        <v>279</v>
      </c>
      <c r="E335" s="39"/>
      <c r="F335" s="39"/>
      <c r="G335" s="76"/>
      <c r="H335" s="39">
        <v>314576.85</v>
      </c>
      <c r="I335" s="34"/>
      <c r="J335" s="34"/>
      <c r="K335" s="14"/>
    </row>
    <row r="336" spans="1:11" s="13" customFormat="1" ht="24">
      <c r="A336" s="34"/>
      <c r="B336" s="34" t="s">
        <v>131</v>
      </c>
      <c r="C336" s="56" t="s">
        <v>536</v>
      </c>
      <c r="D336" s="57" t="s">
        <v>7</v>
      </c>
      <c r="E336" s="39"/>
      <c r="F336" s="39"/>
      <c r="G336" s="76"/>
      <c r="H336" s="39">
        <v>1950</v>
      </c>
      <c r="I336" s="34"/>
      <c r="J336" s="33"/>
      <c r="K336" s="14"/>
    </row>
    <row r="337" spans="1:11" s="13" customFormat="1" ht="12">
      <c r="A337" s="34"/>
      <c r="B337" s="34" t="s">
        <v>131</v>
      </c>
      <c r="C337" s="56" t="s">
        <v>497</v>
      </c>
      <c r="D337" s="57" t="s">
        <v>498</v>
      </c>
      <c r="E337" s="39"/>
      <c r="F337" s="39"/>
      <c r="G337" s="76"/>
      <c r="H337" s="39">
        <v>2500</v>
      </c>
      <c r="I337" s="34"/>
      <c r="J337" s="33"/>
      <c r="K337" s="14"/>
    </row>
    <row r="338" spans="1:11" s="13" customFormat="1" ht="24.75" customHeight="1">
      <c r="A338" s="34"/>
      <c r="B338" s="34" t="s">
        <v>222</v>
      </c>
      <c r="C338" s="56" t="s">
        <v>489</v>
      </c>
      <c r="D338" s="57" t="s">
        <v>391</v>
      </c>
      <c r="E338" s="39"/>
      <c r="F338" s="39"/>
      <c r="G338" s="76"/>
      <c r="H338" s="39">
        <v>2030</v>
      </c>
      <c r="I338" s="34"/>
      <c r="J338" s="33"/>
      <c r="K338" s="14"/>
    </row>
    <row r="339" spans="1:10" s="13" customFormat="1" ht="24">
      <c r="A339" s="34"/>
      <c r="B339" s="34" t="s">
        <v>222</v>
      </c>
      <c r="C339" s="56" t="s">
        <v>566</v>
      </c>
      <c r="D339" s="57" t="s">
        <v>392</v>
      </c>
      <c r="E339" s="39"/>
      <c r="F339" s="39"/>
      <c r="G339" s="76"/>
      <c r="H339" s="39">
        <v>7000</v>
      </c>
      <c r="I339" s="34"/>
      <c r="J339" s="32"/>
    </row>
    <row r="340" spans="1:10" s="13" customFormat="1" ht="39" customHeight="1">
      <c r="A340" s="34"/>
      <c r="B340" s="34" t="s">
        <v>583</v>
      </c>
      <c r="C340" s="56" t="s">
        <v>449</v>
      </c>
      <c r="D340" s="57" t="s">
        <v>9</v>
      </c>
      <c r="E340" s="39"/>
      <c r="F340" s="39"/>
      <c r="G340" s="76"/>
      <c r="H340" s="39">
        <v>100</v>
      </c>
      <c r="I340" s="34"/>
      <c r="J340" s="32"/>
    </row>
    <row r="341" spans="1:10" s="13" customFormat="1" ht="36">
      <c r="A341" s="34"/>
      <c r="B341" s="34" t="s">
        <v>583</v>
      </c>
      <c r="C341" s="56" t="s">
        <v>492</v>
      </c>
      <c r="D341" s="57" t="s">
        <v>223</v>
      </c>
      <c r="E341" s="39"/>
      <c r="F341" s="39"/>
      <c r="G341" s="76"/>
      <c r="H341" s="39">
        <v>1264.92</v>
      </c>
      <c r="I341" s="34"/>
      <c r="J341" s="33"/>
    </row>
    <row r="342" spans="1:10" s="13" customFormat="1" ht="24" customHeight="1">
      <c r="A342" s="34" t="s">
        <v>437</v>
      </c>
      <c r="B342" s="34" t="s">
        <v>583</v>
      </c>
      <c r="C342" s="56" t="s">
        <v>448</v>
      </c>
      <c r="D342" s="57" t="s">
        <v>224</v>
      </c>
      <c r="E342" s="39"/>
      <c r="F342" s="39"/>
      <c r="G342" s="76"/>
      <c r="H342" s="39">
        <v>6897</v>
      </c>
      <c r="I342" s="34"/>
      <c r="J342" s="32"/>
    </row>
    <row r="343" spans="1:10" s="13" customFormat="1" ht="24.75" customHeight="1">
      <c r="A343" s="34" t="s">
        <v>370</v>
      </c>
      <c r="B343" s="34" t="s">
        <v>583</v>
      </c>
      <c r="C343" s="56" t="s">
        <v>565</v>
      </c>
      <c r="D343" s="57" t="s">
        <v>344</v>
      </c>
      <c r="E343" s="39"/>
      <c r="F343" s="39"/>
      <c r="G343" s="76"/>
      <c r="H343" s="39">
        <v>7500</v>
      </c>
      <c r="I343" s="34"/>
      <c r="J343" s="32"/>
    </row>
    <row r="344" spans="1:10" s="13" customFormat="1" ht="36">
      <c r="A344" s="34" t="s">
        <v>370</v>
      </c>
      <c r="B344" s="34" t="s">
        <v>583</v>
      </c>
      <c r="C344" s="56" t="s">
        <v>593</v>
      </c>
      <c r="D344" s="57" t="s">
        <v>350</v>
      </c>
      <c r="E344" s="39"/>
      <c r="F344" s="39"/>
      <c r="G344" s="76"/>
      <c r="H344" s="39">
        <v>14250</v>
      </c>
      <c r="I344" s="34"/>
      <c r="J344" s="34"/>
    </row>
    <row r="345" spans="1:10" s="13" customFormat="1" ht="48">
      <c r="A345" s="34"/>
      <c r="B345" s="34" t="s">
        <v>583</v>
      </c>
      <c r="C345" s="56" t="s">
        <v>448</v>
      </c>
      <c r="D345" s="57" t="s">
        <v>409</v>
      </c>
      <c r="E345" s="39"/>
      <c r="F345" s="39"/>
      <c r="G345" s="76"/>
      <c r="H345" s="39">
        <v>16579</v>
      </c>
      <c r="I345" s="34"/>
      <c r="J345" s="34"/>
    </row>
    <row r="346" spans="1:10" s="13" customFormat="1" ht="48">
      <c r="A346" s="34" t="s">
        <v>437</v>
      </c>
      <c r="B346" s="34" t="s">
        <v>583</v>
      </c>
      <c r="C346" s="56" t="s">
        <v>465</v>
      </c>
      <c r="D346" s="57" t="s">
        <v>295</v>
      </c>
      <c r="E346" s="39"/>
      <c r="F346" s="39"/>
      <c r="G346" s="76"/>
      <c r="H346" s="39">
        <v>31571.4</v>
      </c>
      <c r="I346" s="34"/>
      <c r="J346" s="34"/>
    </row>
    <row r="347" spans="1:10" s="13" customFormat="1" ht="24">
      <c r="A347" s="34" t="s">
        <v>437</v>
      </c>
      <c r="B347" s="34" t="s">
        <v>583</v>
      </c>
      <c r="C347" s="56" t="s">
        <v>448</v>
      </c>
      <c r="D347" s="57" t="s">
        <v>227</v>
      </c>
      <c r="E347" s="39"/>
      <c r="F347" s="39"/>
      <c r="G347" s="76"/>
      <c r="H347" s="39">
        <v>35314</v>
      </c>
      <c r="I347" s="34"/>
      <c r="J347" s="34"/>
    </row>
    <row r="348" spans="1:11" s="13" customFormat="1" ht="36">
      <c r="A348" s="34" t="s">
        <v>437</v>
      </c>
      <c r="B348" s="34" t="s">
        <v>583</v>
      </c>
      <c r="C348" s="56" t="s">
        <v>491</v>
      </c>
      <c r="D348" s="57" t="s">
        <v>271</v>
      </c>
      <c r="E348" s="39"/>
      <c r="F348" s="39"/>
      <c r="G348" s="76"/>
      <c r="H348" s="39">
        <v>35359.3</v>
      </c>
      <c r="I348" s="34"/>
      <c r="J348" s="34"/>
      <c r="K348" s="14"/>
    </row>
    <row r="349" spans="1:10" s="13" customFormat="1" ht="24">
      <c r="A349" s="34" t="s">
        <v>437</v>
      </c>
      <c r="B349" s="34" t="s">
        <v>583</v>
      </c>
      <c r="C349" s="56" t="s">
        <v>448</v>
      </c>
      <c r="D349" s="57" t="s">
        <v>225</v>
      </c>
      <c r="E349" s="39"/>
      <c r="F349" s="39"/>
      <c r="G349" s="76"/>
      <c r="H349" s="39">
        <v>48196</v>
      </c>
      <c r="I349" s="34"/>
      <c r="J349" s="34"/>
    </row>
    <row r="350" spans="1:10" s="13" customFormat="1" ht="36">
      <c r="A350" s="34" t="s">
        <v>437</v>
      </c>
      <c r="B350" s="34" t="s">
        <v>583</v>
      </c>
      <c r="C350" s="56" t="s">
        <v>465</v>
      </c>
      <c r="D350" s="57" t="s">
        <v>9</v>
      </c>
      <c r="E350" s="39"/>
      <c r="F350" s="39"/>
      <c r="G350" s="76"/>
      <c r="H350" s="39">
        <v>52563.85</v>
      </c>
      <c r="I350" s="34"/>
      <c r="J350" s="34"/>
    </row>
    <row r="351" spans="1:10" s="13" customFormat="1" ht="34.5" customHeight="1">
      <c r="A351" s="34" t="s">
        <v>370</v>
      </c>
      <c r="B351" s="34" t="s">
        <v>583</v>
      </c>
      <c r="C351" s="56" t="s">
        <v>505</v>
      </c>
      <c r="D351" s="57" t="s">
        <v>338</v>
      </c>
      <c r="E351" s="39"/>
      <c r="F351" s="39"/>
      <c r="G351" s="76"/>
      <c r="H351" s="39">
        <v>61728.3</v>
      </c>
      <c r="I351" s="34"/>
      <c r="J351" s="34"/>
    </row>
    <row r="352" spans="1:10" s="13" customFormat="1" ht="36.75" customHeight="1">
      <c r="A352" s="34" t="s">
        <v>437</v>
      </c>
      <c r="B352" s="34" t="s">
        <v>583</v>
      </c>
      <c r="C352" s="56" t="s">
        <v>565</v>
      </c>
      <c r="D352" s="57" t="s">
        <v>226</v>
      </c>
      <c r="E352" s="39"/>
      <c r="F352" s="39"/>
      <c r="G352" s="76"/>
      <c r="H352" s="39">
        <v>73238.4</v>
      </c>
      <c r="I352" s="34"/>
      <c r="J352" s="34"/>
    </row>
    <row r="353" spans="1:10" s="13" customFormat="1" ht="48">
      <c r="A353" s="34" t="s">
        <v>437</v>
      </c>
      <c r="B353" s="34" t="s">
        <v>583</v>
      </c>
      <c r="C353" s="56" t="s">
        <v>465</v>
      </c>
      <c r="D353" s="57" t="s">
        <v>228</v>
      </c>
      <c r="E353" s="39"/>
      <c r="F353" s="39"/>
      <c r="G353" s="76"/>
      <c r="H353" s="39">
        <v>76176.1</v>
      </c>
      <c r="I353" s="34"/>
      <c r="J353" s="34"/>
    </row>
    <row r="354" spans="1:11" s="13" customFormat="1" ht="48">
      <c r="A354" s="34"/>
      <c r="B354" s="34" t="s">
        <v>583</v>
      </c>
      <c r="C354" s="56" t="s">
        <v>465</v>
      </c>
      <c r="D354" s="57" t="s">
        <v>410</v>
      </c>
      <c r="E354" s="39"/>
      <c r="F354" s="39"/>
      <c r="G354" s="76"/>
      <c r="H354" s="39">
        <v>279953.37</v>
      </c>
      <c r="I354" s="34"/>
      <c r="J354" s="34"/>
      <c r="K354" s="14"/>
    </row>
    <row r="355" spans="1:11" s="13" customFormat="1" ht="36">
      <c r="A355" s="34"/>
      <c r="B355" s="34" t="s">
        <v>135</v>
      </c>
      <c r="C355" s="56" t="s">
        <v>488</v>
      </c>
      <c r="D355" s="57" t="s">
        <v>229</v>
      </c>
      <c r="E355" s="39"/>
      <c r="F355" s="39"/>
      <c r="G355" s="76"/>
      <c r="H355" s="39">
        <v>4400</v>
      </c>
      <c r="I355" s="34"/>
      <c r="J355" s="51"/>
      <c r="K355" s="14"/>
    </row>
    <row r="356" spans="1:10" s="13" customFormat="1" ht="12">
      <c r="A356" s="34"/>
      <c r="B356" s="34" t="s">
        <v>135</v>
      </c>
      <c r="C356" s="56" t="s">
        <v>495</v>
      </c>
      <c r="D356" s="57" t="s">
        <v>10</v>
      </c>
      <c r="E356" s="39"/>
      <c r="F356" s="39"/>
      <c r="G356" s="76"/>
      <c r="H356" s="39">
        <v>4862</v>
      </c>
      <c r="I356" s="34"/>
      <c r="J356" s="32"/>
    </row>
    <row r="357" spans="1:10" s="13" customFormat="1" ht="48">
      <c r="A357" s="34"/>
      <c r="B357" s="34" t="s">
        <v>135</v>
      </c>
      <c r="C357" s="56" t="s">
        <v>495</v>
      </c>
      <c r="D357" s="57" t="s">
        <v>393</v>
      </c>
      <c r="E357" s="39"/>
      <c r="F357" s="39"/>
      <c r="G357" s="76"/>
      <c r="H357" s="39">
        <v>15566.2</v>
      </c>
      <c r="I357" s="34"/>
      <c r="J357" s="34"/>
    </row>
    <row r="358" spans="1:11" s="13" customFormat="1" ht="12">
      <c r="A358" s="34"/>
      <c r="B358" s="34" t="s">
        <v>513</v>
      </c>
      <c r="C358" s="56" t="s">
        <v>71</v>
      </c>
      <c r="D358" s="57" t="s">
        <v>518</v>
      </c>
      <c r="E358" s="39"/>
      <c r="F358" s="39"/>
      <c r="G358" s="76"/>
      <c r="H358" s="39">
        <v>135000</v>
      </c>
      <c r="I358" s="34"/>
      <c r="J358" s="34"/>
      <c r="K358" s="14"/>
    </row>
    <row r="359" spans="1:10" s="13" customFormat="1" ht="24">
      <c r="A359" s="34"/>
      <c r="B359" s="34" t="s">
        <v>606</v>
      </c>
      <c r="C359" s="56" t="s">
        <v>465</v>
      </c>
      <c r="D359" s="57" t="s">
        <v>425</v>
      </c>
      <c r="E359" s="39"/>
      <c r="F359" s="39"/>
      <c r="G359" s="76"/>
      <c r="H359" s="39">
        <v>37948.75</v>
      </c>
      <c r="I359" s="34"/>
      <c r="J359" s="33"/>
    </row>
    <row r="360" spans="1:11" s="13" customFormat="1" ht="24">
      <c r="A360" s="34"/>
      <c r="B360" s="34" t="s">
        <v>606</v>
      </c>
      <c r="C360" s="56" t="s">
        <v>496</v>
      </c>
      <c r="D360" s="57" t="s">
        <v>59</v>
      </c>
      <c r="E360" s="39"/>
      <c r="F360" s="39"/>
      <c r="G360" s="76"/>
      <c r="H360" s="39">
        <v>47554.6</v>
      </c>
      <c r="I360" s="34"/>
      <c r="J360" s="34"/>
      <c r="K360" s="14"/>
    </row>
    <row r="361" spans="1:10" s="13" customFormat="1" ht="12">
      <c r="A361" s="34"/>
      <c r="B361" s="34" t="s">
        <v>230</v>
      </c>
      <c r="C361" s="56" t="s">
        <v>495</v>
      </c>
      <c r="D361" s="57" t="s">
        <v>394</v>
      </c>
      <c r="E361" s="39"/>
      <c r="F361" s="39"/>
      <c r="G361" s="76"/>
      <c r="H361" s="39">
        <v>3500</v>
      </c>
      <c r="I361" s="34"/>
      <c r="J361" s="51"/>
    </row>
    <row r="362" spans="1:11" s="13" customFormat="1" ht="48">
      <c r="A362" s="34"/>
      <c r="B362" s="34" t="s">
        <v>230</v>
      </c>
      <c r="C362" s="56" t="s">
        <v>448</v>
      </c>
      <c r="D362" s="57" t="s">
        <v>11</v>
      </c>
      <c r="E362" s="39"/>
      <c r="F362" s="39"/>
      <c r="G362" s="76"/>
      <c r="H362" s="39">
        <v>5248</v>
      </c>
      <c r="I362" s="34"/>
      <c r="J362" s="32"/>
      <c r="K362" s="14"/>
    </row>
    <row r="363" spans="1:11" s="13" customFormat="1" ht="48">
      <c r="A363" s="34"/>
      <c r="B363" s="34" t="s">
        <v>230</v>
      </c>
      <c r="C363" s="56" t="s">
        <v>495</v>
      </c>
      <c r="D363" s="57" t="s">
        <v>231</v>
      </c>
      <c r="E363" s="39"/>
      <c r="F363" s="39"/>
      <c r="G363" s="76"/>
      <c r="H363" s="39">
        <v>6448</v>
      </c>
      <c r="I363" s="34"/>
      <c r="J363" s="32"/>
      <c r="K363" s="14"/>
    </row>
    <row r="364" spans="1:10" s="13" customFormat="1" ht="48">
      <c r="A364" s="34" t="s">
        <v>370</v>
      </c>
      <c r="B364" s="34" t="s">
        <v>150</v>
      </c>
      <c r="C364" s="56" t="s">
        <v>439</v>
      </c>
      <c r="D364" s="57" t="s">
        <v>334</v>
      </c>
      <c r="E364" s="39"/>
      <c r="F364" s="39"/>
      <c r="G364" s="76"/>
      <c r="H364" s="39">
        <v>199.99</v>
      </c>
      <c r="I364" s="34"/>
      <c r="J364" s="33"/>
    </row>
    <row r="365" spans="1:11" s="13" customFormat="1" ht="48">
      <c r="A365" s="34" t="s">
        <v>437</v>
      </c>
      <c r="B365" s="34" t="s">
        <v>150</v>
      </c>
      <c r="C365" s="56" t="s">
        <v>465</v>
      </c>
      <c r="D365" s="57" t="s">
        <v>312</v>
      </c>
      <c r="E365" s="39"/>
      <c r="F365" s="39"/>
      <c r="G365" s="76"/>
      <c r="H365" s="39">
        <v>5500</v>
      </c>
      <c r="I365" s="34"/>
      <c r="J365" s="32"/>
      <c r="K365" s="14"/>
    </row>
    <row r="366" spans="1:10" s="13" customFormat="1" ht="48">
      <c r="A366" s="34" t="s">
        <v>437</v>
      </c>
      <c r="B366" s="34" t="s">
        <v>150</v>
      </c>
      <c r="C366" s="56" t="s">
        <v>465</v>
      </c>
      <c r="D366" s="57" t="s">
        <v>296</v>
      </c>
      <c r="E366" s="39"/>
      <c r="F366" s="39"/>
      <c r="G366" s="76"/>
      <c r="H366" s="39">
        <v>5557.5</v>
      </c>
      <c r="I366" s="34"/>
      <c r="J366" s="32"/>
    </row>
    <row r="367" spans="1:11" s="13" customFormat="1" ht="48">
      <c r="A367" s="34" t="s">
        <v>370</v>
      </c>
      <c r="B367" s="34" t="s">
        <v>150</v>
      </c>
      <c r="C367" s="56" t="s">
        <v>448</v>
      </c>
      <c r="D367" s="57" t="s">
        <v>347</v>
      </c>
      <c r="E367" s="39"/>
      <c r="F367" s="39"/>
      <c r="G367" s="76"/>
      <c r="H367" s="39">
        <v>7000</v>
      </c>
      <c r="I367" s="34"/>
      <c r="J367" s="32"/>
      <c r="K367" s="14"/>
    </row>
    <row r="368" spans="1:11" s="13" customFormat="1" ht="36">
      <c r="A368" s="34" t="s">
        <v>437</v>
      </c>
      <c r="B368" s="34" t="s">
        <v>150</v>
      </c>
      <c r="C368" s="56" t="s">
        <v>565</v>
      </c>
      <c r="D368" s="57" t="s">
        <v>303</v>
      </c>
      <c r="E368" s="39"/>
      <c r="F368" s="39"/>
      <c r="G368" s="76"/>
      <c r="H368" s="39">
        <v>7500</v>
      </c>
      <c r="I368" s="34"/>
      <c r="J368" s="32"/>
      <c r="K368" s="14"/>
    </row>
    <row r="369" spans="1:10" s="13" customFormat="1" ht="23.25" customHeight="1">
      <c r="A369" s="34" t="s">
        <v>437</v>
      </c>
      <c r="B369" s="34" t="s">
        <v>150</v>
      </c>
      <c r="C369" s="56" t="s">
        <v>490</v>
      </c>
      <c r="D369" s="57" t="s">
        <v>236</v>
      </c>
      <c r="E369" s="39"/>
      <c r="F369" s="39"/>
      <c r="G369" s="76"/>
      <c r="H369" s="39">
        <v>8192.11</v>
      </c>
      <c r="I369" s="34"/>
      <c r="J369" s="32"/>
    </row>
    <row r="370" spans="1:10" s="13" customFormat="1" ht="36">
      <c r="A370" s="34" t="s">
        <v>370</v>
      </c>
      <c r="B370" s="34" t="s">
        <v>150</v>
      </c>
      <c r="C370" s="56" t="s">
        <v>565</v>
      </c>
      <c r="D370" s="57" t="s">
        <v>232</v>
      </c>
      <c r="E370" s="39"/>
      <c r="F370" s="39"/>
      <c r="G370" s="76"/>
      <c r="H370" s="39">
        <v>8475</v>
      </c>
      <c r="I370" s="34"/>
      <c r="J370" s="32"/>
    </row>
    <row r="371" spans="1:10" s="13" customFormat="1" ht="36">
      <c r="A371" s="34" t="s">
        <v>437</v>
      </c>
      <c r="B371" s="34" t="s">
        <v>150</v>
      </c>
      <c r="C371" s="56" t="s">
        <v>565</v>
      </c>
      <c r="D371" s="57" t="s">
        <v>308</v>
      </c>
      <c r="E371" s="39"/>
      <c r="F371" s="39"/>
      <c r="G371" s="76"/>
      <c r="H371" s="39">
        <v>8500</v>
      </c>
      <c r="I371" s="34"/>
      <c r="J371" s="32"/>
    </row>
    <row r="372" spans="1:10" s="13" customFormat="1" ht="36">
      <c r="A372" s="34" t="s">
        <v>437</v>
      </c>
      <c r="B372" s="34" t="s">
        <v>150</v>
      </c>
      <c r="C372" s="56" t="s">
        <v>510</v>
      </c>
      <c r="D372" s="57" t="s">
        <v>234</v>
      </c>
      <c r="E372" s="39"/>
      <c r="F372" s="39"/>
      <c r="G372" s="76"/>
      <c r="H372" s="39">
        <v>8947.05</v>
      </c>
      <c r="I372" s="34"/>
      <c r="J372" s="32"/>
    </row>
    <row r="373" spans="1:10" s="13" customFormat="1" ht="36">
      <c r="A373" s="34" t="s">
        <v>437</v>
      </c>
      <c r="B373" s="34" t="s">
        <v>150</v>
      </c>
      <c r="C373" s="56" t="s">
        <v>448</v>
      </c>
      <c r="D373" s="57" t="s">
        <v>315</v>
      </c>
      <c r="E373" s="39"/>
      <c r="F373" s="39"/>
      <c r="G373" s="76"/>
      <c r="H373" s="39">
        <v>9000</v>
      </c>
      <c r="I373" s="34"/>
      <c r="J373" s="32"/>
    </row>
    <row r="374" spans="1:10" s="13" customFormat="1" ht="36">
      <c r="A374" s="34" t="s">
        <v>437</v>
      </c>
      <c r="B374" s="34" t="s">
        <v>150</v>
      </c>
      <c r="C374" s="56" t="s">
        <v>565</v>
      </c>
      <c r="D374" s="57" t="s">
        <v>283</v>
      </c>
      <c r="E374" s="39"/>
      <c r="F374" s="39"/>
      <c r="G374" s="76"/>
      <c r="H374" s="39">
        <v>9957.25</v>
      </c>
      <c r="I374" s="34"/>
      <c r="J374" s="32"/>
    </row>
    <row r="375" spans="1:11" s="13" customFormat="1" ht="36">
      <c r="A375" s="34" t="s">
        <v>437</v>
      </c>
      <c r="B375" s="34" t="s">
        <v>150</v>
      </c>
      <c r="C375" s="56" t="s">
        <v>565</v>
      </c>
      <c r="D375" s="57" t="s">
        <v>233</v>
      </c>
      <c r="E375" s="39"/>
      <c r="F375" s="39"/>
      <c r="G375" s="76"/>
      <c r="H375" s="39">
        <v>10746.83</v>
      </c>
      <c r="I375" s="34"/>
      <c r="J375" s="32"/>
      <c r="K375" s="14"/>
    </row>
    <row r="376" spans="1:10" s="13" customFormat="1" ht="23.25" customHeight="1">
      <c r="A376" s="34" t="s">
        <v>437</v>
      </c>
      <c r="B376" s="34" t="s">
        <v>150</v>
      </c>
      <c r="C376" s="56" t="s">
        <v>465</v>
      </c>
      <c r="D376" s="57" t="s">
        <v>314</v>
      </c>
      <c r="E376" s="39"/>
      <c r="F376" s="39"/>
      <c r="G376" s="76"/>
      <c r="H376" s="39">
        <v>16742.7</v>
      </c>
      <c r="I376" s="34"/>
      <c r="J376" s="34"/>
    </row>
    <row r="377" spans="1:11" s="13" customFormat="1" ht="48">
      <c r="A377" s="34" t="s">
        <v>437</v>
      </c>
      <c r="B377" s="34" t="s">
        <v>150</v>
      </c>
      <c r="C377" s="56" t="s">
        <v>448</v>
      </c>
      <c r="D377" s="57" t="s">
        <v>276</v>
      </c>
      <c r="E377" s="39"/>
      <c r="F377" s="39"/>
      <c r="G377" s="76"/>
      <c r="H377" s="39">
        <v>18352</v>
      </c>
      <c r="I377" s="34"/>
      <c r="J377" s="34"/>
      <c r="K377" s="14"/>
    </row>
    <row r="378" spans="1:11" s="13" customFormat="1" ht="36">
      <c r="A378" s="34" t="s">
        <v>437</v>
      </c>
      <c r="B378" s="34" t="s">
        <v>150</v>
      </c>
      <c r="C378" s="56" t="s">
        <v>502</v>
      </c>
      <c r="D378" s="57" t="s">
        <v>246</v>
      </c>
      <c r="E378" s="39"/>
      <c r="F378" s="39"/>
      <c r="G378" s="76"/>
      <c r="H378" s="39">
        <v>18753.260000000002</v>
      </c>
      <c r="I378" s="34"/>
      <c r="J378" s="34"/>
      <c r="K378" s="14"/>
    </row>
    <row r="379" spans="1:11" s="13" customFormat="1" ht="33.75" customHeight="1">
      <c r="A379" s="34" t="s">
        <v>437</v>
      </c>
      <c r="B379" s="34" t="s">
        <v>150</v>
      </c>
      <c r="C379" s="56" t="s">
        <v>465</v>
      </c>
      <c r="D379" s="57" t="s">
        <v>238</v>
      </c>
      <c r="E379" s="39"/>
      <c r="F379" s="39"/>
      <c r="G379" s="76"/>
      <c r="H379" s="39">
        <v>18800</v>
      </c>
      <c r="I379" s="34"/>
      <c r="J379" s="33"/>
      <c r="K379" s="14"/>
    </row>
    <row r="380" spans="1:10" s="13" customFormat="1" ht="36">
      <c r="A380" s="34" t="s">
        <v>437</v>
      </c>
      <c r="B380" s="34" t="s">
        <v>150</v>
      </c>
      <c r="C380" s="56" t="s">
        <v>489</v>
      </c>
      <c r="D380" s="57" t="s">
        <v>237</v>
      </c>
      <c r="E380" s="39"/>
      <c r="F380" s="39"/>
      <c r="G380" s="76"/>
      <c r="H380" s="39">
        <v>22001</v>
      </c>
      <c r="I380" s="34"/>
      <c r="J380" s="34"/>
    </row>
    <row r="381" spans="1:10" s="13" customFormat="1" ht="36" customHeight="1">
      <c r="A381" s="34" t="s">
        <v>437</v>
      </c>
      <c r="B381" s="34" t="s">
        <v>150</v>
      </c>
      <c r="C381" s="56" t="s">
        <v>565</v>
      </c>
      <c r="D381" s="57" t="s">
        <v>240</v>
      </c>
      <c r="E381" s="39"/>
      <c r="F381" s="39"/>
      <c r="G381" s="76"/>
      <c r="H381" s="39">
        <v>25444.1</v>
      </c>
      <c r="I381" s="34"/>
      <c r="J381" s="34"/>
    </row>
    <row r="382" spans="1:10" s="13" customFormat="1" ht="15.75" customHeight="1">
      <c r="A382" s="34" t="s">
        <v>437</v>
      </c>
      <c r="B382" s="34" t="s">
        <v>150</v>
      </c>
      <c r="C382" s="56" t="s">
        <v>465</v>
      </c>
      <c r="D382" s="57" t="s">
        <v>235</v>
      </c>
      <c r="E382" s="39"/>
      <c r="F382" s="39"/>
      <c r="G382" s="76"/>
      <c r="H382" s="39">
        <v>25716.15</v>
      </c>
      <c r="I382" s="34"/>
      <c r="J382" s="34"/>
    </row>
    <row r="383" spans="1:10" s="13" customFormat="1" ht="48">
      <c r="A383" s="34" t="s">
        <v>437</v>
      </c>
      <c r="B383" s="34" t="s">
        <v>150</v>
      </c>
      <c r="C383" s="56" t="s">
        <v>592</v>
      </c>
      <c r="D383" s="57" t="s">
        <v>305</v>
      </c>
      <c r="E383" s="39"/>
      <c r="F383" s="39"/>
      <c r="G383" s="76"/>
      <c r="H383" s="39">
        <v>58133.87</v>
      </c>
      <c r="I383" s="34"/>
      <c r="J383" s="34"/>
    </row>
    <row r="384" spans="1:11" s="13" customFormat="1" ht="48">
      <c r="A384" s="34" t="s">
        <v>437</v>
      </c>
      <c r="B384" s="34" t="s">
        <v>150</v>
      </c>
      <c r="C384" s="56" t="s">
        <v>465</v>
      </c>
      <c r="D384" s="57" t="s">
        <v>301</v>
      </c>
      <c r="E384" s="39"/>
      <c r="F384" s="39"/>
      <c r="G384" s="76"/>
      <c r="H384" s="39">
        <v>58802.7</v>
      </c>
      <c r="I384" s="34"/>
      <c r="J384" s="34"/>
      <c r="K384" s="14"/>
    </row>
    <row r="385" spans="1:11" s="13" customFormat="1" ht="36">
      <c r="A385" s="34" t="s">
        <v>437</v>
      </c>
      <c r="B385" s="34" t="s">
        <v>150</v>
      </c>
      <c r="C385" s="56" t="s">
        <v>535</v>
      </c>
      <c r="D385" s="57" t="s">
        <v>242</v>
      </c>
      <c r="E385" s="39"/>
      <c r="F385" s="39"/>
      <c r="G385" s="76"/>
      <c r="H385" s="39">
        <v>59265</v>
      </c>
      <c r="I385" s="34"/>
      <c r="J385" s="34"/>
      <c r="K385" s="14"/>
    </row>
    <row r="386" spans="1:11" s="13" customFormat="1" ht="24.75" customHeight="1">
      <c r="A386" s="34" t="s">
        <v>437</v>
      </c>
      <c r="B386" s="34" t="s">
        <v>150</v>
      </c>
      <c r="C386" s="56" t="s">
        <v>505</v>
      </c>
      <c r="D386" s="57" t="s">
        <v>278</v>
      </c>
      <c r="E386" s="39"/>
      <c r="F386" s="39"/>
      <c r="G386" s="76"/>
      <c r="H386" s="39">
        <v>62415</v>
      </c>
      <c r="I386" s="34"/>
      <c r="J386" s="40"/>
      <c r="K386" s="14"/>
    </row>
    <row r="387" spans="1:10" s="13" customFormat="1" ht="48">
      <c r="A387" s="34" t="s">
        <v>437</v>
      </c>
      <c r="B387" s="34" t="s">
        <v>150</v>
      </c>
      <c r="C387" s="56" t="s">
        <v>448</v>
      </c>
      <c r="D387" s="57" t="s">
        <v>239</v>
      </c>
      <c r="E387" s="39"/>
      <c r="F387" s="39"/>
      <c r="G387" s="76"/>
      <c r="H387" s="39">
        <v>63000</v>
      </c>
      <c r="I387" s="34"/>
      <c r="J387" s="40"/>
    </row>
    <row r="388" spans="1:10" s="13" customFormat="1" ht="33" customHeight="1">
      <c r="A388" s="34" t="s">
        <v>437</v>
      </c>
      <c r="B388" s="34" t="s">
        <v>150</v>
      </c>
      <c r="C388" s="56" t="s">
        <v>465</v>
      </c>
      <c r="D388" s="57" t="s">
        <v>300</v>
      </c>
      <c r="E388" s="39"/>
      <c r="F388" s="39"/>
      <c r="G388" s="76"/>
      <c r="H388" s="39">
        <v>66983.9</v>
      </c>
      <c r="I388" s="34"/>
      <c r="J388" s="40"/>
    </row>
    <row r="389" spans="1:11" s="13" customFormat="1" ht="35.25" customHeight="1">
      <c r="A389" s="34" t="s">
        <v>437</v>
      </c>
      <c r="B389" s="34" t="s">
        <v>150</v>
      </c>
      <c r="C389" s="56" t="s">
        <v>565</v>
      </c>
      <c r="D389" s="57" t="s">
        <v>291</v>
      </c>
      <c r="E389" s="39"/>
      <c r="F389" s="39"/>
      <c r="G389" s="76"/>
      <c r="H389" s="39">
        <v>81719.09</v>
      </c>
      <c r="I389" s="34"/>
      <c r="J389" s="40"/>
      <c r="K389" s="14"/>
    </row>
    <row r="390" spans="1:10" s="13" customFormat="1" ht="36">
      <c r="A390" s="34" t="s">
        <v>437</v>
      </c>
      <c r="B390" s="34" t="s">
        <v>150</v>
      </c>
      <c r="C390" s="56" t="s">
        <v>567</v>
      </c>
      <c r="D390" s="57" t="s">
        <v>247</v>
      </c>
      <c r="E390" s="39"/>
      <c r="F390" s="39"/>
      <c r="G390" s="76"/>
      <c r="H390" s="39">
        <v>85817.5</v>
      </c>
      <c r="I390" s="33"/>
      <c r="J390" s="40"/>
    </row>
    <row r="391" spans="1:10" s="13" customFormat="1" ht="36">
      <c r="A391" s="34" t="s">
        <v>437</v>
      </c>
      <c r="B391" s="34" t="s">
        <v>150</v>
      </c>
      <c r="C391" s="56" t="s">
        <v>448</v>
      </c>
      <c r="D391" s="57" t="s">
        <v>270</v>
      </c>
      <c r="E391" s="39"/>
      <c r="F391" s="39"/>
      <c r="G391" s="76"/>
      <c r="H391" s="39">
        <v>100347</v>
      </c>
      <c r="I391" s="34"/>
      <c r="J391" s="40"/>
    </row>
    <row r="392" spans="1:11" s="13" customFormat="1" ht="24">
      <c r="A392" s="34" t="s">
        <v>437</v>
      </c>
      <c r="B392" s="34" t="s">
        <v>150</v>
      </c>
      <c r="C392" s="56" t="s">
        <v>465</v>
      </c>
      <c r="D392" s="57" t="s">
        <v>309</v>
      </c>
      <c r="E392" s="39"/>
      <c r="F392" s="39"/>
      <c r="G392" s="76"/>
      <c r="H392" s="39">
        <v>109693.6</v>
      </c>
      <c r="I392" s="34"/>
      <c r="J392" s="40"/>
      <c r="K392" s="14"/>
    </row>
    <row r="393" spans="1:11" s="13" customFormat="1" ht="36">
      <c r="A393" s="34" t="s">
        <v>437</v>
      </c>
      <c r="B393" s="34" t="s">
        <v>150</v>
      </c>
      <c r="C393" s="56" t="s">
        <v>448</v>
      </c>
      <c r="D393" s="57" t="s">
        <v>245</v>
      </c>
      <c r="E393" s="39"/>
      <c r="F393" s="39"/>
      <c r="G393" s="76"/>
      <c r="H393" s="39">
        <v>134023</v>
      </c>
      <c r="I393" s="34"/>
      <c r="J393" s="40"/>
      <c r="K393" s="14"/>
    </row>
    <row r="394" spans="1:11" s="13" customFormat="1" ht="24" customHeight="1">
      <c r="A394" s="34" t="s">
        <v>437</v>
      </c>
      <c r="B394" s="34" t="s">
        <v>150</v>
      </c>
      <c r="C394" s="56" t="s">
        <v>565</v>
      </c>
      <c r="D394" s="57" t="s">
        <v>289</v>
      </c>
      <c r="E394" s="39"/>
      <c r="F394" s="39"/>
      <c r="G394" s="76"/>
      <c r="H394" s="39">
        <v>177137.1</v>
      </c>
      <c r="I394" s="34"/>
      <c r="J394" s="40"/>
      <c r="K394" s="14"/>
    </row>
    <row r="395" spans="1:11" s="13" customFormat="1" ht="24.75" customHeight="1">
      <c r="A395" s="34" t="s">
        <v>437</v>
      </c>
      <c r="B395" s="34" t="s">
        <v>150</v>
      </c>
      <c r="C395" s="56" t="s">
        <v>465</v>
      </c>
      <c r="D395" s="57" t="s">
        <v>243</v>
      </c>
      <c r="E395" s="39"/>
      <c r="F395" s="39"/>
      <c r="G395" s="76"/>
      <c r="H395" s="39">
        <v>205239.90000000002</v>
      </c>
      <c r="I395" s="34"/>
      <c r="J395" s="40"/>
      <c r="K395" s="14"/>
    </row>
    <row r="396" spans="1:10" s="13" customFormat="1" ht="24">
      <c r="A396" s="34" t="s">
        <v>437</v>
      </c>
      <c r="B396" s="34" t="s">
        <v>150</v>
      </c>
      <c r="C396" s="56" t="s">
        <v>465</v>
      </c>
      <c r="D396" s="57" t="s">
        <v>317</v>
      </c>
      <c r="E396" s="39"/>
      <c r="F396" s="39"/>
      <c r="G396" s="76"/>
      <c r="H396" s="39">
        <v>255000</v>
      </c>
      <c r="I396" s="34"/>
      <c r="J396" s="40"/>
    </row>
    <row r="397" spans="1:10" s="13" customFormat="1" ht="24">
      <c r="A397" s="34" t="s">
        <v>437</v>
      </c>
      <c r="B397" s="34" t="s">
        <v>150</v>
      </c>
      <c r="C397" s="56"/>
      <c r="D397" s="57" t="s">
        <v>241</v>
      </c>
      <c r="E397" s="39"/>
      <c r="F397" s="39"/>
      <c r="G397" s="76"/>
      <c r="H397" s="39">
        <v>376975.94999999995</v>
      </c>
      <c r="I397" s="34"/>
      <c r="J397" s="40"/>
    </row>
    <row r="398" spans="1:10" s="13" customFormat="1" ht="24">
      <c r="A398" s="34" t="s">
        <v>437</v>
      </c>
      <c r="B398" s="34" t="s">
        <v>150</v>
      </c>
      <c r="C398" s="56" t="s">
        <v>465</v>
      </c>
      <c r="D398" s="57" t="s">
        <v>294</v>
      </c>
      <c r="E398" s="39"/>
      <c r="F398" s="39"/>
      <c r="G398" s="76"/>
      <c r="H398" s="39">
        <v>522990.70000000007</v>
      </c>
      <c r="I398" s="34"/>
      <c r="J398" s="40"/>
    </row>
    <row r="399" spans="1:10" s="13" customFormat="1" ht="48">
      <c r="A399" s="34" t="s">
        <v>437</v>
      </c>
      <c r="B399" s="34" t="s">
        <v>150</v>
      </c>
      <c r="C399" s="56" t="s">
        <v>439</v>
      </c>
      <c r="D399" s="57" t="s">
        <v>244</v>
      </c>
      <c r="E399" s="39"/>
      <c r="F399" s="39"/>
      <c r="G399" s="76"/>
      <c r="H399" s="39">
        <v>771746.35</v>
      </c>
      <c r="I399" s="34"/>
      <c r="J399" s="40"/>
    </row>
    <row r="400" spans="1:10" s="13" customFormat="1" ht="26.25" customHeight="1">
      <c r="A400" s="34" t="s">
        <v>437</v>
      </c>
      <c r="B400" s="34" t="s">
        <v>150</v>
      </c>
      <c r="C400" s="56" t="s">
        <v>465</v>
      </c>
      <c r="D400" s="57" t="s">
        <v>248</v>
      </c>
      <c r="E400" s="39"/>
      <c r="F400" s="39"/>
      <c r="G400" s="76"/>
      <c r="H400" s="39">
        <v>778178.2</v>
      </c>
      <c r="I400" s="34"/>
      <c r="J400" s="40"/>
    </row>
    <row r="401" spans="1:10" s="13" customFormat="1" ht="48">
      <c r="A401" s="34"/>
      <c r="B401" s="34" t="s">
        <v>643</v>
      </c>
      <c r="C401" s="56" t="s">
        <v>464</v>
      </c>
      <c r="D401" s="57" t="s">
        <v>433</v>
      </c>
      <c r="E401" s="39"/>
      <c r="F401" s="39"/>
      <c r="G401" s="76"/>
      <c r="H401" s="39">
        <v>16429.5</v>
      </c>
      <c r="I401" s="34"/>
      <c r="J401" s="40"/>
    </row>
    <row r="402" spans="1:10" s="13" customFormat="1" ht="48">
      <c r="A402" s="34"/>
      <c r="B402" s="34" t="s">
        <v>643</v>
      </c>
      <c r="C402" s="56" t="s">
        <v>464</v>
      </c>
      <c r="D402" s="57" t="s">
        <v>576</v>
      </c>
      <c r="E402" s="39"/>
      <c r="F402" s="39"/>
      <c r="G402" s="76"/>
      <c r="H402" s="39">
        <v>32414.92</v>
      </c>
      <c r="I402" s="34"/>
      <c r="J402" s="34"/>
    </row>
    <row r="403" spans="1:10" s="13" customFormat="1" ht="36">
      <c r="A403" s="34"/>
      <c r="B403" s="34" t="s">
        <v>584</v>
      </c>
      <c r="C403" s="56" t="s">
        <v>371</v>
      </c>
      <c r="D403" s="57" t="s">
        <v>252</v>
      </c>
      <c r="E403" s="39"/>
      <c r="F403" s="39"/>
      <c r="G403" s="76"/>
      <c r="H403" s="39">
        <v>1260.18</v>
      </c>
      <c r="I403" s="34"/>
      <c r="J403" s="33"/>
    </row>
    <row r="404" spans="1:10" s="13" customFormat="1" ht="36">
      <c r="A404" s="34" t="s">
        <v>370</v>
      </c>
      <c r="B404" s="34" t="s">
        <v>584</v>
      </c>
      <c r="C404" s="56" t="s">
        <v>535</v>
      </c>
      <c r="D404" s="57" t="s">
        <v>250</v>
      </c>
      <c r="E404" s="39"/>
      <c r="F404" s="39"/>
      <c r="G404" s="76"/>
      <c r="H404" s="39">
        <v>3200</v>
      </c>
      <c r="I404" s="34"/>
      <c r="J404" s="33"/>
    </row>
    <row r="405" spans="1:10" s="13" customFormat="1" ht="48">
      <c r="A405" s="34" t="s">
        <v>370</v>
      </c>
      <c r="B405" s="34" t="s">
        <v>584</v>
      </c>
      <c r="C405" s="56" t="s">
        <v>566</v>
      </c>
      <c r="D405" s="57" t="s">
        <v>249</v>
      </c>
      <c r="E405" s="39"/>
      <c r="F405" s="39"/>
      <c r="G405" s="76"/>
      <c r="H405" s="39">
        <v>5792</v>
      </c>
      <c r="I405" s="34"/>
      <c r="J405" s="32"/>
    </row>
    <row r="406" spans="1:10" s="13" customFormat="1" ht="35.25" customHeight="1">
      <c r="A406" s="34" t="s">
        <v>370</v>
      </c>
      <c r="B406" s="34" t="s">
        <v>584</v>
      </c>
      <c r="C406" s="56" t="s">
        <v>508</v>
      </c>
      <c r="D406" s="57" t="s">
        <v>341</v>
      </c>
      <c r="E406" s="39"/>
      <c r="F406" s="39"/>
      <c r="G406" s="76"/>
      <c r="H406" s="39">
        <v>6200</v>
      </c>
      <c r="I406" s="34"/>
      <c r="J406" s="32"/>
    </row>
    <row r="407" spans="1:10" s="13" customFormat="1" ht="12">
      <c r="A407" s="34" t="s">
        <v>370</v>
      </c>
      <c r="B407" s="34" t="s">
        <v>584</v>
      </c>
      <c r="C407" s="56" t="s">
        <v>551</v>
      </c>
      <c r="D407" s="57" t="s">
        <v>351</v>
      </c>
      <c r="E407" s="39"/>
      <c r="F407" s="39"/>
      <c r="G407" s="76"/>
      <c r="H407" s="39">
        <v>11100</v>
      </c>
      <c r="I407" s="34"/>
      <c r="J407" s="32"/>
    </row>
    <row r="408" spans="1:10" s="13" customFormat="1" ht="48">
      <c r="A408" s="34" t="s">
        <v>370</v>
      </c>
      <c r="B408" s="34" t="s">
        <v>584</v>
      </c>
      <c r="C408" s="56" t="s">
        <v>449</v>
      </c>
      <c r="D408" s="57" t="s">
        <v>340</v>
      </c>
      <c r="E408" s="39"/>
      <c r="F408" s="39"/>
      <c r="G408" s="76"/>
      <c r="H408" s="39">
        <v>14873.4</v>
      </c>
      <c r="I408" s="34"/>
      <c r="J408" s="34"/>
    </row>
    <row r="409" spans="1:10" s="13" customFormat="1" ht="48">
      <c r="A409" s="34"/>
      <c r="B409" s="34" t="s">
        <v>584</v>
      </c>
      <c r="C409" s="56" t="s">
        <v>371</v>
      </c>
      <c r="D409" s="57" t="s">
        <v>251</v>
      </c>
      <c r="E409" s="39"/>
      <c r="F409" s="39"/>
      <c r="G409" s="76"/>
      <c r="H409" s="39">
        <v>49027.69</v>
      </c>
      <c r="I409" s="34"/>
      <c r="J409" s="34"/>
    </row>
    <row r="410" spans="1:10" s="13" customFormat="1" ht="12">
      <c r="A410" s="34"/>
      <c r="B410" s="34" t="s">
        <v>622</v>
      </c>
      <c r="C410" s="56" t="s">
        <v>568</v>
      </c>
      <c r="D410" s="57" t="s">
        <v>397</v>
      </c>
      <c r="E410" s="39"/>
      <c r="F410" s="39"/>
      <c r="G410" s="76"/>
      <c r="H410" s="39">
        <v>131274</v>
      </c>
      <c r="I410" s="34"/>
      <c r="J410" s="34"/>
    </row>
    <row r="411" spans="1:10" s="13" customFormat="1" ht="13.5" customHeight="1">
      <c r="A411" s="34"/>
      <c r="B411" s="34" t="s">
        <v>622</v>
      </c>
      <c r="C411" s="56" t="s">
        <v>568</v>
      </c>
      <c r="D411" s="57" t="s">
        <v>72</v>
      </c>
      <c r="E411" s="39"/>
      <c r="F411" s="39"/>
      <c r="G411" s="76"/>
      <c r="H411" s="39">
        <v>185668.59999999998</v>
      </c>
      <c r="I411" s="34"/>
      <c r="J411" s="34"/>
    </row>
    <row r="412" spans="1:10" s="13" customFormat="1" ht="12" customHeight="1">
      <c r="A412" s="34"/>
      <c r="B412" s="34" t="s">
        <v>585</v>
      </c>
      <c r="C412" s="56" t="s">
        <v>448</v>
      </c>
      <c r="D412" s="57" t="s">
        <v>521</v>
      </c>
      <c r="E412" s="39"/>
      <c r="F412" s="39"/>
      <c r="G412" s="76"/>
      <c r="H412" s="39">
        <v>6001.17</v>
      </c>
      <c r="I412" s="34"/>
      <c r="J412" s="32"/>
    </row>
    <row r="413" spans="1:11" s="13" customFormat="1" ht="36">
      <c r="A413" s="34"/>
      <c r="B413" s="34" t="s">
        <v>585</v>
      </c>
      <c r="C413" s="56" t="s">
        <v>448</v>
      </c>
      <c r="D413" s="57" t="s">
        <v>253</v>
      </c>
      <c r="E413" s="39"/>
      <c r="F413" s="39"/>
      <c r="G413" s="76"/>
      <c r="H413" s="39">
        <v>9349</v>
      </c>
      <c r="I413" s="34"/>
      <c r="J413" s="32"/>
      <c r="K413" s="14"/>
    </row>
    <row r="414" spans="1:11" s="13" customFormat="1" ht="12">
      <c r="A414" s="34"/>
      <c r="B414" s="34" t="s">
        <v>624</v>
      </c>
      <c r="C414" s="56" t="s">
        <v>438</v>
      </c>
      <c r="D414" s="57" t="s">
        <v>398</v>
      </c>
      <c r="E414" s="39"/>
      <c r="F414" s="39"/>
      <c r="G414" s="76"/>
      <c r="H414" s="39">
        <v>62400</v>
      </c>
      <c r="I414" s="34"/>
      <c r="J414" s="34"/>
      <c r="K414" s="14"/>
    </row>
    <row r="415" spans="1:10" s="13" customFormat="1" ht="36.75" customHeight="1">
      <c r="A415" s="34" t="s">
        <v>437</v>
      </c>
      <c r="B415" s="34" t="s">
        <v>586</v>
      </c>
      <c r="C415" s="56" t="s">
        <v>448</v>
      </c>
      <c r="D415" s="57" t="s">
        <v>254</v>
      </c>
      <c r="E415" s="39"/>
      <c r="F415" s="39"/>
      <c r="G415" s="76"/>
      <c r="H415" s="39">
        <v>20215</v>
      </c>
      <c r="I415" s="34"/>
      <c r="J415" s="34"/>
    </row>
    <row r="416" spans="1:10" s="13" customFormat="1" ht="36">
      <c r="A416" s="34" t="s">
        <v>437</v>
      </c>
      <c r="B416" s="34" t="s">
        <v>587</v>
      </c>
      <c r="C416" s="56" t="s">
        <v>465</v>
      </c>
      <c r="D416" s="57" t="s">
        <v>298</v>
      </c>
      <c r="E416" s="39"/>
      <c r="F416" s="39"/>
      <c r="G416" s="76"/>
      <c r="H416" s="39">
        <v>41584.8</v>
      </c>
      <c r="I416" s="34"/>
      <c r="J416" s="34"/>
    </row>
    <row r="417" spans="1:10" s="13" customFormat="1" ht="12" customHeight="1">
      <c r="A417" s="34"/>
      <c r="B417" s="34" t="s">
        <v>644</v>
      </c>
      <c r="C417" s="56" t="s">
        <v>439</v>
      </c>
      <c r="D417" s="57" t="s">
        <v>400</v>
      </c>
      <c r="E417" s="39"/>
      <c r="F417" s="39"/>
      <c r="G417" s="76"/>
      <c r="H417" s="39">
        <v>19188.09</v>
      </c>
      <c r="I417" s="34"/>
      <c r="J417" s="34"/>
    </row>
    <row r="418" spans="1:10" s="13" customFormat="1" ht="48">
      <c r="A418" s="34"/>
      <c r="B418" s="34" t="s">
        <v>628</v>
      </c>
      <c r="C418" s="56" t="s">
        <v>448</v>
      </c>
      <c r="D418" s="57" t="s">
        <v>12</v>
      </c>
      <c r="E418" s="39"/>
      <c r="F418" s="39"/>
      <c r="G418" s="76"/>
      <c r="H418" s="39">
        <v>7602</v>
      </c>
      <c r="I418" s="34"/>
      <c r="J418" s="32"/>
    </row>
    <row r="419" spans="1:11" s="13" customFormat="1" ht="36">
      <c r="A419" s="34" t="s">
        <v>437</v>
      </c>
      <c r="B419" s="34" t="s">
        <v>588</v>
      </c>
      <c r="C419" s="56" t="s">
        <v>450</v>
      </c>
      <c r="D419" s="57" t="s">
        <v>280</v>
      </c>
      <c r="E419" s="39"/>
      <c r="F419" s="39"/>
      <c r="G419" s="76"/>
      <c r="H419" s="39">
        <v>2962.6</v>
      </c>
      <c r="I419" s="34"/>
      <c r="J419" s="33"/>
      <c r="K419" s="14"/>
    </row>
    <row r="420" spans="1:11" s="13" customFormat="1" ht="48">
      <c r="A420" s="34" t="s">
        <v>437</v>
      </c>
      <c r="B420" s="34" t="s">
        <v>588</v>
      </c>
      <c r="C420" s="56" t="s">
        <v>504</v>
      </c>
      <c r="D420" s="57" t="s">
        <v>255</v>
      </c>
      <c r="E420" s="39"/>
      <c r="F420" s="39"/>
      <c r="G420" s="76"/>
      <c r="H420" s="39">
        <v>3868.3900000000003</v>
      </c>
      <c r="I420" s="34"/>
      <c r="J420" s="33"/>
      <c r="K420" s="14"/>
    </row>
    <row r="421" spans="1:11" s="13" customFormat="1" ht="48">
      <c r="A421" s="34" t="s">
        <v>437</v>
      </c>
      <c r="B421" s="34" t="s">
        <v>588</v>
      </c>
      <c r="C421" s="56" t="s">
        <v>504</v>
      </c>
      <c r="D421" s="57" t="s">
        <v>256</v>
      </c>
      <c r="E421" s="39"/>
      <c r="F421" s="39"/>
      <c r="G421" s="76"/>
      <c r="H421" s="39">
        <v>5219</v>
      </c>
      <c r="I421" s="34"/>
      <c r="J421" s="32"/>
      <c r="K421" s="14"/>
    </row>
    <row r="422" spans="1:10" s="13" customFormat="1" ht="36">
      <c r="A422" s="34" t="s">
        <v>437</v>
      </c>
      <c r="B422" s="34" t="s">
        <v>588</v>
      </c>
      <c r="C422" s="56" t="s">
        <v>504</v>
      </c>
      <c r="D422" s="57" t="s">
        <v>313</v>
      </c>
      <c r="E422" s="39"/>
      <c r="F422" s="39"/>
      <c r="G422" s="76"/>
      <c r="H422" s="39">
        <v>14032</v>
      </c>
      <c r="I422" s="34"/>
      <c r="J422" s="34"/>
    </row>
    <row r="423" spans="1:10" s="13" customFormat="1" ht="36">
      <c r="A423" s="34"/>
      <c r="B423" s="34" t="s">
        <v>588</v>
      </c>
      <c r="C423" s="56" t="s">
        <v>465</v>
      </c>
      <c r="D423" s="57" t="s">
        <v>323</v>
      </c>
      <c r="E423" s="39"/>
      <c r="F423" s="39"/>
      <c r="G423" s="76"/>
      <c r="H423" s="39">
        <v>148440</v>
      </c>
      <c r="I423" s="34"/>
      <c r="J423" s="34"/>
    </row>
    <row r="424" spans="1:11" s="13" customFormat="1" ht="36">
      <c r="A424" s="34"/>
      <c r="B424" s="34" t="s">
        <v>630</v>
      </c>
      <c r="C424" s="56" t="s">
        <v>469</v>
      </c>
      <c r="D424" s="57" t="s">
        <v>14</v>
      </c>
      <c r="E424" s="39"/>
      <c r="F424" s="39"/>
      <c r="G424" s="76"/>
      <c r="H424" s="39">
        <v>560.1</v>
      </c>
      <c r="I424" s="34"/>
      <c r="J424" s="33"/>
      <c r="K424" s="14"/>
    </row>
    <row r="425" spans="1:11" s="13" customFormat="1" ht="24">
      <c r="A425" s="34"/>
      <c r="B425" s="34" t="s">
        <v>630</v>
      </c>
      <c r="C425" s="56" t="s">
        <v>495</v>
      </c>
      <c r="D425" s="57" t="s">
        <v>13</v>
      </c>
      <c r="E425" s="39"/>
      <c r="F425" s="39"/>
      <c r="G425" s="76"/>
      <c r="H425" s="39">
        <v>13260</v>
      </c>
      <c r="I425" s="34"/>
      <c r="J425" s="34"/>
      <c r="K425" s="14"/>
    </row>
    <row r="426" spans="1:11" s="13" customFormat="1" ht="15" customHeight="1">
      <c r="A426" s="34"/>
      <c r="B426" s="34" t="s">
        <v>630</v>
      </c>
      <c r="C426" s="56" t="s">
        <v>440</v>
      </c>
      <c r="D426" s="57" t="s">
        <v>15</v>
      </c>
      <c r="E426" s="39"/>
      <c r="F426" s="39"/>
      <c r="G426" s="76"/>
      <c r="H426" s="39">
        <v>56175</v>
      </c>
      <c r="I426" s="34"/>
      <c r="J426" s="34"/>
      <c r="K426" s="14"/>
    </row>
    <row r="427" spans="1:10" s="13" customFormat="1" ht="36" customHeight="1">
      <c r="A427" s="34"/>
      <c r="B427" s="34" t="s">
        <v>633</v>
      </c>
      <c r="C427" s="56" t="s">
        <v>562</v>
      </c>
      <c r="D427" s="57" t="s">
        <v>58</v>
      </c>
      <c r="E427" s="39"/>
      <c r="F427" s="39"/>
      <c r="G427" s="76"/>
      <c r="H427" s="39">
        <v>4824</v>
      </c>
      <c r="I427" s="34"/>
      <c r="J427" s="32"/>
    </row>
    <row r="428" spans="1:10" s="13" customFormat="1" ht="24">
      <c r="A428" s="34"/>
      <c r="B428" s="34" t="s">
        <v>633</v>
      </c>
      <c r="C428" s="56" t="s">
        <v>465</v>
      </c>
      <c r="D428" s="57" t="s">
        <v>404</v>
      </c>
      <c r="E428" s="39"/>
      <c r="F428" s="39"/>
      <c r="G428" s="76"/>
      <c r="H428" s="39">
        <v>6914.76</v>
      </c>
      <c r="I428" s="34"/>
      <c r="J428" s="32"/>
    </row>
    <row r="429" spans="1:11" s="13" customFormat="1" ht="12.75" customHeight="1">
      <c r="A429" s="34"/>
      <c r="B429" s="34" t="s">
        <v>633</v>
      </c>
      <c r="C429" s="56" t="s">
        <v>443</v>
      </c>
      <c r="D429" s="57" t="s">
        <v>72</v>
      </c>
      <c r="E429" s="39"/>
      <c r="F429" s="39"/>
      <c r="G429" s="76"/>
      <c r="H429" s="39">
        <v>12184.300000000001</v>
      </c>
      <c r="I429" s="34"/>
      <c r="J429" s="32"/>
      <c r="K429" s="14"/>
    </row>
    <row r="430" spans="1:10" s="14" customFormat="1" ht="36">
      <c r="A430" s="34"/>
      <c r="B430" s="34" t="s">
        <v>633</v>
      </c>
      <c r="C430" s="56" t="s">
        <v>442</v>
      </c>
      <c r="D430" s="57" t="s">
        <v>5</v>
      </c>
      <c r="E430" s="39"/>
      <c r="F430" s="39"/>
      <c r="G430" s="76"/>
      <c r="H430" s="39">
        <v>18008.7</v>
      </c>
      <c r="I430" s="34"/>
      <c r="J430" s="34"/>
    </row>
    <row r="431" spans="1:11" s="14" customFormat="1" ht="36">
      <c r="A431" s="34"/>
      <c r="B431" s="34" t="s">
        <v>633</v>
      </c>
      <c r="C431" s="56" t="s">
        <v>470</v>
      </c>
      <c r="D431" s="57" t="s">
        <v>520</v>
      </c>
      <c r="E431" s="39"/>
      <c r="F431" s="39"/>
      <c r="G431" s="76"/>
      <c r="H431" s="39">
        <v>35889.29</v>
      </c>
      <c r="I431" s="34"/>
      <c r="J431" s="34"/>
      <c r="K431" s="13"/>
    </row>
    <row r="432" spans="1:11" s="14" customFormat="1" ht="12">
      <c r="A432" s="34"/>
      <c r="B432" s="34" t="s">
        <v>635</v>
      </c>
      <c r="C432" s="56" t="s">
        <v>445</v>
      </c>
      <c r="D432" s="57" t="s">
        <v>257</v>
      </c>
      <c r="E432" s="39"/>
      <c r="F432" s="39"/>
      <c r="G432" s="76"/>
      <c r="H432" s="39">
        <v>16785.48</v>
      </c>
      <c r="I432" s="34"/>
      <c r="J432" s="34"/>
      <c r="K432" s="13"/>
    </row>
    <row r="433" spans="1:11" s="14" customFormat="1" ht="12">
      <c r="A433" s="34"/>
      <c r="B433" s="34"/>
      <c r="C433" s="56"/>
      <c r="D433" s="57"/>
      <c r="E433" s="39"/>
      <c r="F433" s="39"/>
      <c r="G433" s="76"/>
      <c r="H433" s="39"/>
      <c r="I433" s="34"/>
      <c r="J433" s="34"/>
      <c r="K433" s="13"/>
    </row>
    <row r="434" spans="1:11" s="14" customFormat="1" ht="12">
      <c r="A434" s="33"/>
      <c r="B434" s="58" t="s">
        <v>264</v>
      </c>
      <c r="C434" s="41"/>
      <c r="D434" s="42"/>
      <c r="E434" s="43"/>
      <c r="F434" s="44"/>
      <c r="G434" s="76"/>
      <c r="H434" s="33"/>
      <c r="I434" s="33"/>
      <c r="J434" s="33"/>
      <c r="K434" s="13"/>
    </row>
    <row r="435" spans="1:11" s="14" customFormat="1" ht="24">
      <c r="A435" s="34"/>
      <c r="B435" s="59" t="s">
        <v>645</v>
      </c>
      <c r="C435" s="60" t="s">
        <v>38</v>
      </c>
      <c r="D435" s="60" t="s">
        <v>258</v>
      </c>
      <c r="E435" s="61"/>
      <c r="F435" s="62"/>
      <c r="G435" s="83"/>
      <c r="H435" s="63"/>
      <c r="I435" s="62">
        <v>15000</v>
      </c>
      <c r="J435" s="62"/>
      <c r="K435" s="13"/>
    </row>
    <row r="436" spans="1:11" s="14" customFormat="1" ht="14.25" customHeight="1">
      <c r="A436" s="34"/>
      <c r="B436" s="59" t="s">
        <v>84</v>
      </c>
      <c r="C436" s="60" t="s">
        <v>38</v>
      </c>
      <c r="D436" s="60" t="s">
        <v>259</v>
      </c>
      <c r="E436" s="61"/>
      <c r="F436" s="62"/>
      <c r="G436" s="83"/>
      <c r="H436" s="63"/>
      <c r="I436" s="62">
        <v>15000</v>
      </c>
      <c r="J436" s="62"/>
      <c r="K436" s="13"/>
    </row>
    <row r="437" spans="1:11" s="14" customFormat="1" ht="24" customHeight="1">
      <c r="A437" s="63"/>
      <c r="B437" s="59" t="s">
        <v>646</v>
      </c>
      <c r="C437" s="60" t="s">
        <v>38</v>
      </c>
      <c r="D437" s="60" t="s">
        <v>39</v>
      </c>
      <c r="E437" s="61"/>
      <c r="F437" s="62"/>
      <c r="G437" s="83"/>
      <c r="H437" s="63"/>
      <c r="I437" s="62">
        <v>4000</v>
      </c>
      <c r="J437" s="62"/>
      <c r="K437" s="13"/>
    </row>
    <row r="438" spans="1:10" s="14" customFormat="1" ht="22.5">
      <c r="A438" s="64"/>
      <c r="B438" s="59" t="s">
        <v>612</v>
      </c>
      <c r="C438" s="65" t="s">
        <v>38</v>
      </c>
      <c r="D438" s="65" t="s">
        <v>40</v>
      </c>
      <c r="E438" s="66"/>
      <c r="F438" s="67"/>
      <c r="G438" s="84"/>
      <c r="H438" s="68"/>
      <c r="I438" s="69">
        <v>15000</v>
      </c>
      <c r="J438" s="62"/>
    </row>
    <row r="439" spans="1:11" s="14" customFormat="1" ht="12">
      <c r="A439" s="34"/>
      <c r="B439" s="59" t="s">
        <v>604</v>
      </c>
      <c r="C439" s="60" t="s">
        <v>38</v>
      </c>
      <c r="D439" s="60" t="s">
        <v>260</v>
      </c>
      <c r="E439" s="61"/>
      <c r="F439" s="62"/>
      <c r="G439" s="83"/>
      <c r="H439" s="63"/>
      <c r="I439" s="62">
        <v>15000</v>
      </c>
      <c r="J439" s="62"/>
      <c r="K439" s="13"/>
    </row>
    <row r="440" spans="1:10" s="14" customFormat="1" ht="24">
      <c r="A440" s="34"/>
      <c r="B440" s="59" t="s">
        <v>605</v>
      </c>
      <c r="C440" s="60" t="s">
        <v>38</v>
      </c>
      <c r="D440" s="60" t="s">
        <v>261</v>
      </c>
      <c r="E440" s="61"/>
      <c r="F440" s="62"/>
      <c r="G440" s="83"/>
      <c r="H440" s="63"/>
      <c r="I440" s="62">
        <v>15000</v>
      </c>
      <c r="J440" s="62"/>
    </row>
    <row r="441" spans="1:11" s="14" customFormat="1" ht="48" customHeight="1">
      <c r="A441" s="63"/>
      <c r="B441" s="59" t="s">
        <v>120</v>
      </c>
      <c r="C441" s="60" t="s">
        <v>38</v>
      </c>
      <c r="D441" s="60" t="s">
        <v>262</v>
      </c>
      <c r="E441" s="70"/>
      <c r="F441" s="61"/>
      <c r="G441" s="83"/>
      <c r="H441" s="63"/>
      <c r="I441" s="62">
        <v>15000</v>
      </c>
      <c r="J441" s="62"/>
      <c r="K441" s="13"/>
    </row>
    <row r="442" spans="1:11" s="14" customFormat="1" ht="24">
      <c r="A442" s="34"/>
      <c r="B442" s="59" t="s">
        <v>608</v>
      </c>
      <c r="C442" s="60" t="s">
        <v>38</v>
      </c>
      <c r="D442" s="60" t="s">
        <v>41</v>
      </c>
      <c r="E442" s="70"/>
      <c r="F442" s="61"/>
      <c r="G442" s="83"/>
      <c r="H442" s="63"/>
      <c r="I442" s="62">
        <v>4000</v>
      </c>
      <c r="J442" s="62"/>
      <c r="K442" s="13"/>
    </row>
    <row r="443" spans="1:11" s="14" customFormat="1" ht="12">
      <c r="A443" s="63"/>
      <c r="B443" s="59" t="s">
        <v>611</v>
      </c>
      <c r="C443" s="60" t="s">
        <v>38</v>
      </c>
      <c r="D443" s="60" t="s">
        <v>42</v>
      </c>
      <c r="E443" s="62"/>
      <c r="F443" s="62"/>
      <c r="G443" s="83"/>
      <c r="H443" s="63"/>
      <c r="I443" s="62">
        <v>4000</v>
      </c>
      <c r="J443" s="62"/>
      <c r="K443" s="13"/>
    </row>
    <row r="444" spans="1:11" s="14" customFormat="1" ht="14.25" customHeight="1">
      <c r="A444" s="34"/>
      <c r="B444" s="59" t="s">
        <v>142</v>
      </c>
      <c r="C444" s="60" t="s">
        <v>38</v>
      </c>
      <c r="D444" s="60" t="s">
        <v>594</v>
      </c>
      <c r="E444" s="62"/>
      <c r="F444" s="62"/>
      <c r="G444" s="83"/>
      <c r="H444" s="63"/>
      <c r="I444" s="62">
        <v>10000</v>
      </c>
      <c r="J444" s="62"/>
      <c r="K444" s="13"/>
    </row>
    <row r="445" spans="1:11" s="14" customFormat="1" ht="12">
      <c r="A445" s="34"/>
      <c r="B445" s="59" t="s">
        <v>606</v>
      </c>
      <c r="C445" s="60" t="s">
        <v>38</v>
      </c>
      <c r="D445" s="60" t="s">
        <v>54</v>
      </c>
      <c r="E445" s="62"/>
      <c r="F445" s="62"/>
      <c r="G445" s="83"/>
      <c r="H445" s="63"/>
      <c r="I445" s="62">
        <v>4000</v>
      </c>
      <c r="J445" s="62"/>
      <c r="K445" s="13"/>
    </row>
    <row r="446" spans="1:10" ht="12">
      <c r="A446" s="63"/>
      <c r="B446" s="59" t="s">
        <v>620</v>
      </c>
      <c r="C446" s="60" t="s">
        <v>38</v>
      </c>
      <c r="D446" s="60" t="s">
        <v>595</v>
      </c>
      <c r="E446" s="61"/>
      <c r="F446" s="62"/>
      <c r="G446" s="83"/>
      <c r="H446" s="63"/>
      <c r="I446" s="62"/>
      <c r="J446" s="62"/>
    </row>
    <row r="447" spans="1:10" ht="24">
      <c r="A447" s="63"/>
      <c r="B447" s="59" t="s">
        <v>647</v>
      </c>
      <c r="C447" s="60" t="s">
        <v>38</v>
      </c>
      <c r="D447" s="60" t="s">
        <v>263</v>
      </c>
      <c r="E447" s="61"/>
      <c r="F447" s="62"/>
      <c r="G447" s="83"/>
      <c r="H447" s="63"/>
      <c r="I447" s="62">
        <v>15000</v>
      </c>
      <c r="J447" s="62"/>
    </row>
    <row r="448" spans="1:10" ht="12">
      <c r="A448" s="63"/>
      <c r="B448" s="59" t="s">
        <v>648</v>
      </c>
      <c r="C448" s="60" t="s">
        <v>38</v>
      </c>
      <c r="D448" s="60" t="s">
        <v>596</v>
      </c>
      <c r="E448" s="61"/>
      <c r="F448" s="62"/>
      <c r="G448" s="83"/>
      <c r="H448" s="63"/>
      <c r="I448" s="62">
        <v>10000</v>
      </c>
      <c r="J448" s="62"/>
    </row>
    <row r="449" spans="1:10" ht="12" customHeight="1">
      <c r="A449" s="34"/>
      <c r="B449" s="59" t="s">
        <v>587</v>
      </c>
      <c r="C449" s="60" t="s">
        <v>38</v>
      </c>
      <c r="D449" s="60" t="s">
        <v>43</v>
      </c>
      <c r="E449" s="70"/>
      <c r="F449" s="61"/>
      <c r="G449" s="83"/>
      <c r="H449" s="63"/>
      <c r="I449" s="62">
        <v>4000</v>
      </c>
      <c r="J449" s="62"/>
    </row>
    <row r="450" spans="1:10" ht="12.75" customHeight="1">
      <c r="A450" s="34"/>
      <c r="B450" s="59" t="s">
        <v>603</v>
      </c>
      <c r="C450" s="60" t="s">
        <v>38</v>
      </c>
      <c r="D450" s="60" t="s">
        <v>44</v>
      </c>
      <c r="E450" s="70"/>
      <c r="F450" s="61"/>
      <c r="G450" s="83"/>
      <c r="H450" s="63"/>
      <c r="I450" s="62">
        <v>4000</v>
      </c>
      <c r="J450" s="62"/>
    </row>
    <row r="451" spans="1:10" ht="12">
      <c r="A451" s="63"/>
      <c r="B451" s="59" t="s">
        <v>610</v>
      </c>
      <c r="C451" s="60" t="s">
        <v>38</v>
      </c>
      <c r="D451" s="60" t="s">
        <v>45</v>
      </c>
      <c r="E451" s="70"/>
      <c r="F451" s="61"/>
      <c r="G451" s="83"/>
      <c r="H451" s="63"/>
      <c r="I451" s="62">
        <v>4000</v>
      </c>
      <c r="J451" s="62"/>
    </row>
    <row r="452" spans="1:10" ht="12">
      <c r="A452" s="34"/>
      <c r="B452" s="59" t="s">
        <v>602</v>
      </c>
      <c r="C452" s="60" t="s">
        <v>38</v>
      </c>
      <c r="D452" s="60" t="s">
        <v>597</v>
      </c>
      <c r="E452" s="70"/>
      <c r="F452" s="61"/>
      <c r="G452" s="83"/>
      <c r="H452" s="63"/>
      <c r="I452" s="62">
        <v>10000</v>
      </c>
      <c r="J452" s="62"/>
    </row>
    <row r="453" spans="1:10" ht="14.25" customHeight="1">
      <c r="A453" s="34"/>
      <c r="B453" s="59" t="s">
        <v>644</v>
      </c>
      <c r="C453" s="60" t="s">
        <v>38</v>
      </c>
      <c r="D453" s="60" t="s">
        <v>55</v>
      </c>
      <c r="E453" s="70"/>
      <c r="F453" s="61"/>
      <c r="G453" s="83"/>
      <c r="H453" s="63"/>
      <c r="I453" s="62">
        <v>15000</v>
      </c>
      <c r="J453" s="62"/>
    </row>
    <row r="454" spans="1:10" ht="24">
      <c r="A454" s="63"/>
      <c r="B454" s="59" t="s">
        <v>609</v>
      </c>
      <c r="C454" s="60" t="s">
        <v>38</v>
      </c>
      <c r="D454" s="60" t="s">
        <v>46</v>
      </c>
      <c r="E454" s="70"/>
      <c r="F454" s="61"/>
      <c r="G454" s="83"/>
      <c r="H454" s="63"/>
      <c r="I454" s="62">
        <v>15000</v>
      </c>
      <c r="J454" s="62"/>
    </row>
    <row r="455" spans="1:10" ht="24">
      <c r="A455" s="34"/>
      <c r="B455" s="59" t="s">
        <v>649</v>
      </c>
      <c r="C455" s="60" t="s">
        <v>38</v>
      </c>
      <c r="D455" s="60" t="s">
        <v>47</v>
      </c>
      <c r="E455" s="70"/>
      <c r="F455" s="61"/>
      <c r="G455" s="83"/>
      <c r="H455" s="63"/>
      <c r="I455" s="62">
        <v>4000</v>
      </c>
      <c r="J455" s="62"/>
    </row>
    <row r="456" spans="1:10" ht="36">
      <c r="A456" s="63"/>
      <c r="B456" s="59" t="s">
        <v>630</v>
      </c>
      <c r="C456" s="60" t="s">
        <v>38</v>
      </c>
      <c r="D456" s="60" t="s">
        <v>598</v>
      </c>
      <c r="E456" s="70"/>
      <c r="F456" s="61"/>
      <c r="G456" s="83"/>
      <c r="H456" s="63"/>
      <c r="I456" s="62">
        <v>10000</v>
      </c>
      <c r="J456" s="62"/>
    </row>
    <row r="457" spans="1:10" ht="12">
      <c r="A457" s="63"/>
      <c r="B457" s="59" t="s">
        <v>650</v>
      </c>
      <c r="C457" s="60" t="s">
        <v>38</v>
      </c>
      <c r="D457" s="60" t="s">
        <v>599</v>
      </c>
      <c r="E457" s="70"/>
      <c r="F457" s="61"/>
      <c r="G457" s="83"/>
      <c r="H457" s="63"/>
      <c r="I457" s="62">
        <v>10000</v>
      </c>
      <c r="J457" s="62"/>
    </row>
    <row r="458" spans="1:10" ht="24">
      <c r="A458" s="34"/>
      <c r="B458" s="59" t="s">
        <v>651</v>
      </c>
      <c r="C458" s="60" t="s">
        <v>38</v>
      </c>
      <c r="D458" s="60" t="s">
        <v>600</v>
      </c>
      <c r="E458" s="70"/>
      <c r="F458" s="61"/>
      <c r="G458" s="83"/>
      <c r="H458" s="63"/>
      <c r="I458" s="62">
        <v>10000</v>
      </c>
      <c r="J458" s="62"/>
    </row>
    <row r="459" spans="1:10" ht="12.75" customHeight="1">
      <c r="A459" s="63"/>
      <c r="B459" s="59" t="s">
        <v>652</v>
      </c>
      <c r="C459" s="60" t="s">
        <v>38</v>
      </c>
      <c r="D459" s="60" t="s">
        <v>48</v>
      </c>
      <c r="E459" s="70"/>
      <c r="F459" s="61"/>
      <c r="G459" s="83"/>
      <c r="H459" s="63"/>
      <c r="I459" s="62">
        <v>4000</v>
      </c>
      <c r="J459" s="62"/>
    </row>
    <row r="460" spans="1:10" ht="15" customHeight="1">
      <c r="A460" s="34"/>
      <c r="B460" s="59" t="s">
        <v>613</v>
      </c>
      <c r="C460" s="60" t="s">
        <v>38</v>
      </c>
      <c r="D460" s="60" t="s">
        <v>49</v>
      </c>
      <c r="E460" s="70"/>
      <c r="F460" s="61"/>
      <c r="G460" s="83"/>
      <c r="H460" s="63"/>
      <c r="I460" s="62">
        <v>4000</v>
      </c>
      <c r="J460" s="62"/>
    </row>
    <row r="461" spans="1:10" ht="15" customHeight="1">
      <c r="A461" s="34"/>
      <c r="B461" s="59" t="s">
        <v>607</v>
      </c>
      <c r="C461" s="60" t="s">
        <v>38</v>
      </c>
      <c r="D461" s="60" t="s">
        <v>50</v>
      </c>
      <c r="E461" s="71"/>
      <c r="F461" s="71"/>
      <c r="G461" s="85"/>
      <c r="H461" s="63"/>
      <c r="I461" s="62">
        <v>4000</v>
      </c>
      <c r="J461" s="62"/>
    </row>
    <row r="462" spans="1:10" ht="12.75" customHeight="1">
      <c r="A462" s="32"/>
      <c r="B462" s="32"/>
      <c r="C462" s="35"/>
      <c r="D462" s="36"/>
      <c r="E462" s="52"/>
      <c r="F462" s="38"/>
      <c r="G462" s="76"/>
      <c r="H462" s="34"/>
      <c r="I462" s="34"/>
      <c r="J462" s="63"/>
    </row>
    <row r="463" spans="1:9" ht="12">
      <c r="A463" s="21" t="s">
        <v>51</v>
      </c>
      <c r="B463" s="22"/>
      <c r="C463" s="23"/>
      <c r="D463" s="22"/>
      <c r="E463" s="24">
        <f>SUM(E8:E462)</f>
        <v>26692457.2</v>
      </c>
      <c r="F463" s="96">
        <f>SUM(F8:F462)</f>
        <v>226970.19</v>
      </c>
      <c r="G463" s="93">
        <f>SUM(G8:G462)</f>
        <v>4312198.76</v>
      </c>
      <c r="H463" s="25">
        <f>SUM(H8:H462)</f>
        <v>12329778.529999997</v>
      </c>
      <c r="I463" s="26">
        <f>SUM(I8:I462)</f>
        <v>239000</v>
      </c>
    </row>
    <row r="464" ht="12">
      <c r="C464" s="5"/>
    </row>
    <row r="465" ht="12">
      <c r="C465" s="5"/>
    </row>
    <row r="466" ht="12">
      <c r="C466" s="5"/>
    </row>
    <row r="467" ht="12">
      <c r="C467" s="5"/>
    </row>
    <row r="468" ht="12">
      <c r="C468" s="5"/>
    </row>
    <row r="469" ht="12">
      <c r="C469" s="5"/>
    </row>
    <row r="470" ht="12">
      <c r="C470" s="5"/>
    </row>
    <row r="503" ht="12">
      <c r="C503" s="5"/>
    </row>
    <row r="504" ht="12">
      <c r="C504" s="5"/>
    </row>
    <row r="505" ht="12">
      <c r="C505" s="5"/>
    </row>
    <row r="506" ht="12">
      <c r="C506" s="5"/>
    </row>
    <row r="507" ht="12">
      <c r="C507" s="5"/>
    </row>
    <row r="508" ht="12">
      <c r="C508" s="5"/>
    </row>
    <row r="509" ht="12">
      <c r="C509" s="5"/>
    </row>
    <row r="510" ht="12">
      <c r="C510" s="5"/>
    </row>
    <row r="511" ht="12">
      <c r="C511" s="5"/>
    </row>
    <row r="512" ht="12">
      <c r="C512" s="5"/>
    </row>
    <row r="513" ht="12">
      <c r="C513" s="5"/>
    </row>
    <row r="514" ht="12">
      <c r="C514" s="5"/>
    </row>
    <row r="515" ht="12">
      <c r="C515" s="5"/>
    </row>
    <row r="516" ht="12">
      <c r="C516" s="5"/>
    </row>
  </sheetData>
  <sheetProtection/>
  <mergeCells count="1">
    <mergeCell ref="A1:I1"/>
  </mergeCells>
  <hyperlinks>
    <hyperlink ref="C131" r:id="rId1" display="http://www.cihr-irsc.gc.ca/e/46475.html"/>
    <hyperlink ref="C89" r:id="rId2" display="http://www.nce-rce.gc.ca/competitions-competitions/index_eng.asp"/>
    <hyperlink ref="C69" r:id="rId3" display="https://www.istm.org/istmfoundation"/>
    <hyperlink ref="C47" r:id="rId4" display="http://www.cihr-irsc.gc.ca/e/46475.html"/>
    <hyperlink ref="C142" r:id="rId5" display="http://www.cihr-irsc.gc.ca/e/46475.html"/>
    <hyperlink ref="C100" r:id="rId6" display="http://www.nce-rce.gc.ca/competitions-competitions/index_eng.asp"/>
    <hyperlink ref="C80" r:id="rId7" display="https://www.istm.org/istmfoundation"/>
    <hyperlink ref="C58" r:id="rId8" display="http://www.cihr-irsc.gc.ca/e/46475.html"/>
    <hyperlink ref="C138" r:id="rId9" display="http://www.cihr-irsc.gc.ca/e/46475.html"/>
    <hyperlink ref="C337" r:id="rId10" display="http://aspenpharma.ca/"/>
    <hyperlink ref="C96" r:id="rId11" display="http://www.nce-rce.gc.ca/competitions-competitions/index_eng.asp"/>
    <hyperlink ref="C76" r:id="rId12" display="https://www.istm.org/istmfoundation"/>
    <hyperlink ref="C54" r:id="rId13" display="http://www.cihr-irsc.gc.ca/e/46475.html"/>
    <hyperlink ref="D139" r:id="rId14" display="http://www.cihr-irsc.gc.ca/e/46475.html"/>
    <hyperlink ref="D338" r:id="rId15" display="http://aspenpharma.ca/"/>
    <hyperlink ref="D97" r:id="rId16" display="http://www.nce-rce.gc.ca/competitions-competitions/index_eng.asp"/>
    <hyperlink ref="D77" r:id="rId17" display="https://www.istm.org/istmfoundation"/>
    <hyperlink ref="D55" r:id="rId18" display="http://www.cihr-irsc.gc.ca/e/46475.html"/>
  </hyperlinks>
  <printOptions gridLines="1"/>
  <pageMargins left="0.65" right="0.06" top="0.3" bottom="0.3" header="0.25" footer="0.2"/>
  <pageSetup horizontalDpi="600" verticalDpi="600" orientation="landscape" scale="73" r:id="rId19"/>
  <headerFooter alignWithMargins="0">
    <oddFooter>&amp;R&amp;P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Jewish General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JGH User</dc:creator>
  <cp:keywords/>
  <dc:description/>
  <cp:lastModifiedBy>Ranjan Sudra</cp:lastModifiedBy>
  <cp:lastPrinted>2019-08-27T15:49:51Z</cp:lastPrinted>
  <dcterms:created xsi:type="dcterms:W3CDTF">2018-03-05T14:56:19Z</dcterms:created>
  <dcterms:modified xsi:type="dcterms:W3CDTF">2019-08-27T15:50:05Z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