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95" windowHeight="6630" activeTab="0"/>
  </bookViews>
  <sheets>
    <sheet name="2015-16" sheetId="1" r:id="rId1"/>
  </sheets>
  <definedNames>
    <definedName name="_xlnm.Print_Area" localSheetId="0">'2015-16'!$A$1:$H$679</definedName>
  </definedNames>
  <calcPr fullCalcOnLoad="1"/>
</workbook>
</file>

<file path=xl/sharedStrings.xml><?xml version="1.0" encoding="utf-8"?>
<sst xmlns="http://schemas.openxmlformats.org/spreadsheetml/2006/main" count="2179" uniqueCount="944">
  <si>
    <t>Searching for identity in the dark: The experiences of women living in rare and unpredictable disease.</t>
  </si>
  <si>
    <t>JAGOE, Robert</t>
  </si>
  <si>
    <t>JOHNSON, Nathalie</t>
  </si>
  <si>
    <t>Identification de biomarqueurs de prévision des lymphomes se présentant chez les adolescents et les jeunes adultes</t>
  </si>
  <si>
    <t>Help develop the cell library of the Quebec Leukemia Cell Bank with young adult lymphoma cells.</t>
  </si>
  <si>
    <t>Chaires de recherche du Canada (CRC)</t>
  </si>
  <si>
    <t>KADER, Tina</t>
  </si>
  <si>
    <t>The Metformin in women with type 2 diabetes in pregnancy trial ("MITY" "The Study")</t>
  </si>
  <si>
    <t>KAHN, Susan Rebecca</t>
  </si>
  <si>
    <t xml:space="preserve">Antioxidant and lipid levels in relation to risk of  preeclampsia and small for gestational age in a large cohort of pregnant women from Montreal, Canada. </t>
  </si>
  <si>
    <t>Cohen, Jacqueline</t>
  </si>
  <si>
    <t>A prospective study of upper extremity deep vein thrombosis to determine the prevalence of post-thrombotic syndrome in patients managed with anticoagulation.</t>
  </si>
  <si>
    <t>Lawson Health Research Institute</t>
  </si>
  <si>
    <t>REVERSE-REcurrent VEnous thromboembolism risk stratification evaluation II: Validation of the "Men and HERD002" - A clinical decision rule to identify patients with "Unprovoked" venous thromboembolism who can discontinue anticoagulants after six months of</t>
  </si>
  <si>
    <t xml:space="preserve">GENErVTE: Gene Gene Interactions and Recurrent Venous Thromboembolism. </t>
  </si>
  <si>
    <t>Thrombosis Fellowship.</t>
  </si>
  <si>
    <t xml:space="preserve">P. Wells - HSFO - Development and validation of clinical prediction ruls for bleeding for patients on anticoagulant therapy for venous thromboembolism.
</t>
  </si>
  <si>
    <t>Randomized controlled trail of anticoagulation vs. placebo for a first symptomatic isolated distal deep-vein thrombosis (IDDVT): The CACTUS-PTS Trial.</t>
  </si>
  <si>
    <t>KAPUSTA, Michael</t>
  </si>
  <si>
    <t>TD FELLOWSHIP - Dr. Jayasundera.</t>
  </si>
  <si>
    <t>Jayasundera, Thiran</t>
  </si>
  <si>
    <t>KARAPLIS, Andrew C.</t>
  </si>
  <si>
    <t xml:space="preserve">Prospective observational study to evaluate persistence with Prolia (denosumab) in postmenopausal women with osteoporosis in routine clinical practice. </t>
  </si>
  <si>
    <t>A multi-center, international, randomized, double-blind, alendronate-controlled study to determine the efficacy and safety of AMG785 in the treatment of postmenopausal women with osteoporosis.</t>
  </si>
  <si>
    <t>PTHrP and osteoblast biology: relevance to osteoporosis</t>
  </si>
  <si>
    <t>KAVAN, Petr</t>
  </si>
  <si>
    <t>CRU - A phase II clinical study using Pentamidine in patients with metastatic cancer undergoing standard chemotherapy (mFOLFOX6 or FOLFIRI) as second-line treatment.</t>
  </si>
  <si>
    <t>BIBW 2992 WITH OR WITHOUT DAtLY TEMOZOLOMIDE IN THE TREATMENT OF PATIENTS WITH RECURRENT MALIGNANT GLIOMA</t>
  </si>
  <si>
    <t>A Randomised Phase III Study of Capecitabine or 5-Fluorouracil-Based Regimen with or without Oxaliplatin as 2nd Line Treatment of Advanced or Metastatic Pancreatic Cancer in Patients Who Have received Gemcitabine-Based Chemotherapy</t>
  </si>
  <si>
    <t>A Phase 3, Randomized, Double-blind, Placebo-Controlled Study of Pegfilgrastim Administered to Subjects With Newly DX, Locally-Advanced or Metastatic Colorectal Cancer Treated With Bevacizumab and Either 5-Fluorouracil, Oxaliplatin, Leucovorin (Folfox) or</t>
  </si>
  <si>
    <t>Celldex Therapeutics</t>
  </si>
  <si>
    <t>Young adult program.</t>
  </si>
  <si>
    <t>Agence de santé publique du Canada (ASPC)</t>
  </si>
  <si>
    <t xml:space="preserve">A pilot study assessing feasibility of a randomized, placebo-controlled trial of low-molecular-weight-heparin for postpartum prophylaxis in women at risk of developing venous thromboembolism (pilot PROSPER trial: PostpaRtum PrOphylaxiS for PE randomized </t>
  </si>
  <si>
    <t>AFILALO, Jonathan</t>
  </si>
  <si>
    <t>Mesure de la fragilité pour identifier les patients âgés à haut risque de complications après un remplacement valvulaire aortique chirurgical ou percutané</t>
  </si>
  <si>
    <t>Measurements of frailty to identify high-risk elderly patients referred for surgical and transcatheter aortic valve replacement.</t>
  </si>
  <si>
    <t>Fondation des maladies du coeur du Canada (FMCC)</t>
  </si>
  <si>
    <t>Measurement of frailty to identify high-risk elderly patients referred for surgical and transcatheter aortic valve replacement</t>
  </si>
  <si>
    <t>Utilisation des services médicaux d'urgence et hospitaliers chez la clientèle âgée de 75 ans et plus : Quel est l'impact de l'accès aux ressources médicales et communautaires de première ligne ?</t>
  </si>
  <si>
    <t>AGULNIK, Jason</t>
  </si>
  <si>
    <t>A double-blind, randomized, placebo-controlled phase III study to assess the efficacy of recMAGE-A3-A3+ antigen-specific cancer immunotherapeutic as adjuvant therapy in patients with MAGE-A3-positive non-small cell lung cancer.</t>
  </si>
  <si>
    <t>A randomized double-blind, placebo-controlled, study of the safety and efficacy of Farletuzumab in combination with a platinum containing doublet in chemotherapy-naïve subjects with stage IV adenocarcinoma of the lung.</t>
  </si>
  <si>
    <t>Morphotek Inc</t>
  </si>
  <si>
    <t>LunGevity Pulmonary Oncology Research.</t>
  </si>
  <si>
    <t>ALAOUI-JAMALI, Moulay</t>
  </si>
  <si>
    <t>1)Characterization of rare variants in hereditary colorectal syndromes. 2) Dicer1, microRNA and childhood cancer.</t>
  </si>
  <si>
    <t>CRU-Open-label study to assess the long-term safety and efficacy of momelotinib in subjects with primary myelofibrosis, post-polycythemia vera myelofibrosis, post-essential thrombocythemia myelofibrosis, polycythemia vera or essential thrombocythemi.</t>
  </si>
  <si>
    <t>CRU-A phase 2, multicenter, single-arm trial to evaluate the biodistribution and shedding of talimogene laherparepvec in subjects with inresected, stage IIIb to IVM1a melanoma.</t>
  </si>
  <si>
    <t>CRU - Open-label dose-escalation trial to evaluate the safety, pharmacokinetics, and pharmacodynamics of daily oral MGCD265 administered without interruption to subjects with advanced malignancies.</t>
  </si>
  <si>
    <t>MethylGene Inc.</t>
  </si>
  <si>
    <t>Rossy Cancer Network (RCN).</t>
  </si>
  <si>
    <t>Bridge Funding.</t>
  </si>
  <si>
    <t>Studies on HIV-1 cure.</t>
  </si>
  <si>
    <t>Rao, Shringar</t>
  </si>
  <si>
    <t>OUGHTON, Matthew</t>
  </si>
  <si>
    <t>Contract for the selection of clinical specimens.</t>
  </si>
  <si>
    <t>IntelligentMDx (IMDx)</t>
  </si>
  <si>
    <t>BKM120 in combination with chemotherapeutic drugs in CLL therapy.</t>
  </si>
  <si>
    <t>New formation of drugs encapsulated into DNA cage delivery system.</t>
  </si>
  <si>
    <t>Sharif-Askari, Bahram</t>
  </si>
  <si>
    <t>Iron and metabolism research.</t>
  </si>
  <si>
    <t>Targeting cancer by small molecule inhibitors of iron regulatory protein 2 (IRP2).</t>
  </si>
  <si>
    <t>Examine the development of Alzheimer neuropathology in mouse model.</t>
  </si>
  <si>
    <t>Jinhai, Duan</t>
  </si>
  <si>
    <t>Guangdong Province Science and Technology Foundation</t>
  </si>
  <si>
    <t>Role of the transcription factor NFE 2L3 in cellular stress response and tumorigenesis.</t>
  </si>
  <si>
    <t>BURY, Marina</t>
  </si>
  <si>
    <t>Novel regulatory pathways controlling hematopoietic stem cell fate.</t>
  </si>
  <si>
    <t>Role of gas6 and inflammation in the pathophysiology of venous thromboembolism.</t>
  </si>
  <si>
    <t>Universal childhood Varicella vaccination program: Will it protect or harm the immigrant population?</t>
  </si>
  <si>
    <t>CHEN-TOURNOUX, Annabel</t>
  </si>
  <si>
    <t>MITNEC B5: Non-isotope based imaging modalities vs 99mTc SPECT myocardial perfusion imaging (MPI) to detect myocardial ischemia in patients at high risk for ischemic cardiovascular events.</t>
  </si>
  <si>
    <t>Anomia in Alzheimer's disease: what causes an inability to name objects and how could the situation be improved?</t>
  </si>
  <si>
    <t>RONCERO, Carlos</t>
  </si>
  <si>
    <t>AbbVie</t>
  </si>
  <si>
    <t>Consortium pour l'identification précoce de la Maladie d'Alzheimer - Québec (CIMA-Q).</t>
  </si>
  <si>
    <t>The impact of beta-amyloid burden on cognition in normal aging.</t>
  </si>
  <si>
    <t>Canadian Consortium on Neurodegeneration in Aging.</t>
  </si>
  <si>
    <t>Poplar: A phase II, open-label, multicenter, randomized study to investigate the efficacy and safety of MPDL3280A (ANTI-PD-L1 ANTIBODY) compared with docetaxel in patients with non-small cell lung cancer after platinum failure.</t>
  </si>
  <si>
    <t>Réseaux de centres d'excellence du Canada (RCE)</t>
  </si>
  <si>
    <t>A population-based analysis of the trends in treatment and management of patients with acute myocardial infarction complicated by cardiogenic shock.</t>
  </si>
  <si>
    <t>GRANDI, Sonia</t>
  </si>
  <si>
    <t>The safety and efficacy of ABSORB bioresorbable vascular scaffold: A systematic review.</t>
  </si>
  <si>
    <t>Lu, Chang</t>
  </si>
  <si>
    <t>Hypertensive Disorders in Pregnancy and the Risk of Subsequent Cardiovascular Disease</t>
  </si>
  <si>
    <t>The efficacy and safety of smoking cessation interventions in patients with cardiovascular disease: A meta-analysis of randomized controlled trials.</t>
  </si>
  <si>
    <t>The clinical, regulatory, and ethical implications of electornic cigarettes: A knowledge synthesis grant.</t>
  </si>
  <si>
    <t>FALLAVOLLITA, Sabrina</t>
  </si>
  <si>
    <t>Drug HUMIRA.</t>
  </si>
  <si>
    <t>Prospective observtional study to evaluate the use of musculoskeletal ultrasonography to improve rheumatoid arthritis management: Canadian experience (Echo Study).</t>
  </si>
  <si>
    <t>Rivera Polo, Barbara</t>
  </si>
  <si>
    <t>Fundación Alfonso Martín Escudero</t>
  </si>
  <si>
    <t>Towards creation of a dileri plezotropic tumour predisposition cell model.</t>
  </si>
  <si>
    <t>WU, Mona</t>
  </si>
  <si>
    <t>Ministère de l'enseignement supérieur, de la recherche, de la science et de la technologie (MESRST)</t>
  </si>
  <si>
    <t>Personalised risk stratification for prevention and early detection of breast cancer.</t>
  </si>
  <si>
    <t>DICER1 and pituitary blastoma: Keys to understanding pituitary development and tumorigenesis.</t>
  </si>
  <si>
    <t>DICER1 , microRNAs
and pediatric cancer: an emerging story</t>
  </si>
  <si>
    <t>Alex's Lemonade Stand Foundation (USA)</t>
  </si>
  <si>
    <t>Identification of new colorectal cancer susceptibility genes</t>
  </si>
  <si>
    <t>APRIL 1, 2015 - MARCH 31, 2016</t>
  </si>
  <si>
    <t>TOTALS</t>
  </si>
  <si>
    <t>Consejo Nacional de Ciencia y Tecnologia (CONACYT) (Mexico)</t>
  </si>
  <si>
    <t>Iron metabolism and hepatitis C virus.</t>
  </si>
  <si>
    <t>PAUDEL, Hemant</t>
  </si>
  <si>
    <t>China Scholarship Council (CSC)</t>
  </si>
  <si>
    <t>Developmentally regulated brain protein in Alzheimer's disease: Its role in synaptic dysfunction.</t>
  </si>
  <si>
    <t>CHO, Chulmin</t>
  </si>
  <si>
    <t>Neurofibrillary pathology and amyloidogenesis in Alzheimer's disease: mechanistic insights.</t>
  </si>
  <si>
    <t>Restoration of synapse loss in AD by replenishment of drebrin in the CNS.</t>
  </si>
  <si>
    <t>POLLAK, Michael</t>
  </si>
  <si>
    <t>IGF and breast cancer.</t>
  </si>
  <si>
    <t>Stroll - cancer screening.</t>
  </si>
  <si>
    <t>Defining and Applying "Oncometabolism": A team approach in understanding and translating the Warburg effect from oncogenic and tumour suppressing activities.</t>
  </si>
  <si>
    <t>Development of an instrument for assessing occupational exposures in cancer case-control studies and its implication to cancers of lung, brain, ovary and colon.</t>
  </si>
  <si>
    <t>PONKA, Prem</t>
  </si>
  <si>
    <t>Regulation of iron metabolism and heme synthesis in erythroid cells.</t>
  </si>
  <si>
    <t>Chelation, mobilization and metabolism of storage iron.</t>
  </si>
  <si>
    <t>M10-223 - A multicenter, open-label study of the human anti-TNF monoclonal antibody adalimumab to evaluate the long term safety and tolerability of repeated administration of adalimumab in subjects with ulcerative colitis.</t>
  </si>
  <si>
    <t>A phase 3, open-label study to determine the long-term safety and efficacy of MLN002 in patients with iulcerative colitis and Crohn's disease.</t>
  </si>
  <si>
    <t>Inflammatory bowel disease.</t>
  </si>
  <si>
    <t>COHEN, S Robin</t>
  </si>
  <si>
    <t>Development and feasibility testing of a home-based physical activity intervention for family caregivers of people with advanced cancer.</t>
  </si>
  <si>
    <t>PENNER, Jamie</t>
  </si>
  <si>
    <t xml:space="preserve">Exploring how advanced cancer patients experience high or low existential well-being: A mixed-methods study.
</t>
  </si>
  <si>
    <t>BEAUCHEMIN, Antoine</t>
  </si>
  <si>
    <t>Exploring the implementation of a provisional program to train nurse champions in a cardiac palliative approach.</t>
  </si>
  <si>
    <t>LAFOREST, Esther</t>
  </si>
  <si>
    <t>Caring for the caregiver: Implementation of an evidence-based novel service for family caregivers of cancer patients at the end of life</t>
  </si>
  <si>
    <t>COHEN, Victor</t>
  </si>
  <si>
    <t>A randomized, double-blind, phase 2 study of erlotinib (Tarceva) in combination with OSI-906 or placebo in chemonaive patients with advanced NSCLC with activating mutations of the epidermal growth factor receptor (EGFR) gene.</t>
  </si>
  <si>
    <t>Astellas Pharma Inc.</t>
  </si>
  <si>
    <t>A multi-center phase III randomized, double-blind placebo-controlled study of the cancer vaccine Stimuvax (L-BLP25 or BLP25 liposome vaccine) in non-small cell lung cancer (NSCLC) subjects with unresectable stage III disease.</t>
  </si>
  <si>
    <t>Astellas Pharma Canada, Inc.</t>
  </si>
  <si>
    <t>DASCAL, André</t>
  </si>
  <si>
    <t>Ride 2009, 2010 Royalty Collaborative Research.</t>
  </si>
  <si>
    <t>Princess Margaret Hospital Foundation (The)</t>
  </si>
  <si>
    <t>Pan-Canadian colorectal cancer consortium (C4) - phase I.</t>
  </si>
  <si>
    <t>Institut de recherche Terry Fox (IRTF)</t>
  </si>
  <si>
    <t>Novel strategy to selectively target tumor cell growth and chemosensitivity.</t>
  </si>
  <si>
    <t>WINTHER Trial - WIN (Worldwid Innovative Network: For Personalized Medicine.</t>
  </si>
  <si>
    <t>Novel targeting abiotic therapeutics and imaging agents for prostate cancer.</t>
  </si>
  <si>
    <t>Cancer de la prostate Canada</t>
  </si>
  <si>
    <t>BELAND, François</t>
  </si>
  <si>
    <t>Technology use and knowledge transfer.</t>
  </si>
  <si>
    <t>NEGOITA, Bogdan</t>
  </si>
  <si>
    <t>Fonds de recherche du Québec - Société et culture (FRQSC)</t>
  </si>
  <si>
    <t>Canadian Longitudinal Study on Aging (CLSA) - Mobility Initiative (CMI) - An Emerging Team in Mobility in Aging</t>
  </si>
  <si>
    <t>BERGMAN, Howard</t>
  </si>
  <si>
    <t>BERGMAN, Simon</t>
  </si>
  <si>
    <t>Surgical research.</t>
  </si>
  <si>
    <t>BLANK, Volker</t>
  </si>
  <si>
    <t>The role of the NFE2L3 transcription factor in breast cancer.</t>
  </si>
  <si>
    <t>DODARD-FRIEDMAN, Isadore</t>
  </si>
  <si>
    <t>Foundation for the Coordination of Higher Education and Graduate Training (CAPES Foundation) (Brazil)</t>
  </si>
  <si>
    <t>Contrôle de l'invasion de cellules de sein cancéreuses par des facteurs de transcription de type CNC.</t>
  </si>
  <si>
    <t>Regulation and function of NFE2L3: Linking transcription factor activity to carcinogenesis.</t>
  </si>
  <si>
    <t>BLOSTEIN, Mark</t>
  </si>
  <si>
    <t>ENOXA_L_02260-VTE Registry - National, prospective, observational cohort study of venous thrombembolism management with the low molecular weight heparin, enoxaparin, in the outpatient setting in Canada.</t>
  </si>
  <si>
    <t>Sanofi-Aventis (Canada)</t>
  </si>
  <si>
    <t>Pharmacogenomic Study of Warfarin.</t>
  </si>
  <si>
    <t>U01HL087229 - Bridging anticoagulation in patients who Require temporary Interruption of warfarin therapy for an elective invasive proceDure or surGEry(BRIDGE) trial.</t>
  </si>
  <si>
    <t>Plane-wave quantitative ultrasound imaging of blood mechanical properties</t>
  </si>
  <si>
    <t>Prospective cohort study on the safety of peri-operative management of dabigatran.</t>
  </si>
  <si>
    <t>SIDAMI-Surveillance de l'épidémie de résistance du VIH.</t>
  </si>
  <si>
    <t>The Botswana-Canada AIDS vaccine discovery partnership.</t>
  </si>
  <si>
    <t>Acute coronary syndromes quality enhancement research initiative III. ACS III QuERI.</t>
  </si>
  <si>
    <t>Canadian Heart Research Center</t>
  </si>
  <si>
    <t xml:space="preserve">L'endothéline-1,  les isoformes de NOX et le stress oxydant dans l'athérosclérose associée au diabète de type 1 </t>
  </si>
  <si>
    <t>Role of T regulatory lymphocytes in adlosterone-induced hypertension</t>
  </si>
  <si>
    <t>Gene expression profile in small resistance arteries in patients with hypertension with and without nephroangiolsclerosis and its relation to small and large artery function remodeling.</t>
  </si>
  <si>
    <t>Al Nashmi, Tofol</t>
  </si>
  <si>
    <t>Immunocal Prophylaxis in the GFAP.HMOX1 mouse model of neurodevelopmental and neurodegenerative disorders - Phase 1 and Phase 2.</t>
  </si>
  <si>
    <t xml:space="preserve">A randomized, double-blind, event-driven, multicenter study comparing the efficacy and safety of oral Rivaroxaban with placebo for reducing the risk of death, myocardial infarction or stroke in subjects with chronic heart failure and significant coronary </t>
  </si>
  <si>
    <t>Galectin-3 as an early and sensitive marker for anthracyclines (with or without Trastuzumab) and Tyrosine kinase inhibitor induced cardiotoxicity</t>
  </si>
  <si>
    <t>bioMérieux sa (France)</t>
  </si>
  <si>
    <t>Newfoundland and Labrador CNODES demonstration project.</t>
  </si>
  <si>
    <t>Prince Edward Island Canadian Network for observational drug effect studies (CNODES) demonstration project.</t>
  </si>
  <si>
    <t xml:space="preserve">New oral anticoagulants for the prevention of venous thromboembolism in high-risk ambulatory cancer patients: A randomized placebo-controlled, double-blind clinical trial.
</t>
  </si>
  <si>
    <t>The Canadian outcomes registry late after TEtralogy of fallot repair (CORRELATE).</t>
  </si>
  <si>
    <t>Health Professional Research Preceptorship.</t>
  </si>
  <si>
    <t>Rheumatology Research Foundation</t>
  </si>
  <si>
    <t>Testing the feasibility of the changing faces practitioner training and induction program for scleroderma patients.</t>
  </si>
  <si>
    <t>Rare Disease Foundation (The)</t>
  </si>
  <si>
    <t>Assessing excess significance bias in randomized controlled trials of non-pharmacological interventions for pain management in rheumatic diseases.</t>
  </si>
  <si>
    <t>LEVIS, Alexander</t>
  </si>
  <si>
    <t>Approche de la biologie des systèmes à l'hétérogénéité tumorale dans le cancer de la prostate</t>
  </si>
  <si>
    <t>Understanding the molecular pathology of spinal and bulbar muscular atrophy by identifying genetic interactors of an AR-Humanized fly.</t>
  </si>
  <si>
    <t xml:space="preserve">A double-blind placebo-controlled, randomized, two stage, parallel-group, adaptive design phase 2a study to evaluate the effects of BMS-813160 in subjects with type 2 diabetes mellitus </t>
  </si>
  <si>
    <t>Maladie d'Alzheimer: adapter et améliorer la qualité et l'efficacité des services de première ligne</t>
  </si>
  <si>
    <t>Déterminants de la continuité des soins aux personnes âgées vulnérables inscrites auprès d'un médecin d'une unité de médecine familiale du Québec : une étude transversale.</t>
  </si>
  <si>
    <t>Validation de SIVmac239 comme un modèle primate non humain pour l'étude de la résistance du VIH aux inhibiteurs d'intégrase</t>
  </si>
  <si>
    <t>Effect of integrasi inhibitor, dolutegraivre, on the molecular evolution.</t>
  </si>
  <si>
    <t>Liang, Jia Ming (Calvin)</t>
  </si>
  <si>
    <t>The addition of R262K to the H51Y mutation in HIV-1 subtype B integrase confers low-level resistance against dolulegravir.</t>
  </si>
  <si>
    <t>Cutillas, Vincent</t>
  </si>
  <si>
    <t>Viral and human genetic predictors of response to HIV therapies.</t>
  </si>
  <si>
    <t>Genome British Columbia</t>
  </si>
  <si>
    <t>What if HIV were unable to develop resistance against a new therapeutic agent?</t>
  </si>
  <si>
    <t>Validation of the elder abuse suspicion index (EASI) in the geriatric long-term care setting.</t>
  </si>
  <si>
    <t>BALLARD, Stephanie</t>
  </si>
  <si>
    <t>Centre Gériatrique Maimonides Donald Berman (Le)</t>
  </si>
  <si>
    <t>Non-pharmacological management of behavioral and psychological symptoms of dementia (BPSD) in long-term care: social determinants of adherence to clinical guidelines</t>
  </si>
  <si>
    <t>Fonds de la recherche en santé du Québec (FRSQ)</t>
  </si>
  <si>
    <t>Hoffmann-La Roche Limitée, Canada</t>
  </si>
  <si>
    <t>École nationale d'administration publique (ÉNAP)</t>
  </si>
  <si>
    <t>Génome Québec</t>
  </si>
  <si>
    <t>Université de Montréal</t>
  </si>
  <si>
    <t>Hôpital Saint Mary's, Montréal</t>
  </si>
  <si>
    <t>Fondation des Maladies du Coeur du Québec</t>
  </si>
  <si>
    <t>Bayer Canada Inc.</t>
  </si>
  <si>
    <t>Institut de Recherche du Centre Universitaire de Santé de McGill</t>
  </si>
  <si>
    <t>Max Bell Foundation</t>
  </si>
  <si>
    <t>Institut de recherche de la Société canadienne du Cancer (IRSCC)</t>
  </si>
  <si>
    <t>Société canadienne du Cancer</t>
  </si>
  <si>
    <t>Génome Canada</t>
  </si>
  <si>
    <t>Ministère des relations internationales du Québec</t>
  </si>
  <si>
    <t>Commission Européenne</t>
  </si>
  <si>
    <t>Merck Sharp &amp; Dohme Research Laboratory</t>
  </si>
  <si>
    <t>Susan G. Komen Breast Cancer Foundation (The)</t>
  </si>
  <si>
    <t>Agence Rhône-alpes pour les Sciences Humaines et Sociales</t>
  </si>
  <si>
    <t>Fondation des maladies du coeur de l'Ontario  (Toronto, Ont)</t>
  </si>
  <si>
    <t>Pfizer Canada Inc.</t>
  </si>
  <si>
    <t>Société Alzheimer du Canada</t>
  </si>
  <si>
    <t>Samuel Waxman Cancer Research Foundation</t>
  </si>
  <si>
    <t>Montreal General Hospital Foundation  (Can)</t>
  </si>
  <si>
    <t>Conseil de Recherches en Sciences Naturelles et Génie du Canada  (CRSNG)</t>
  </si>
  <si>
    <t>Société Canadienne de la sclérose en plaques</t>
  </si>
  <si>
    <t>Société Québécoise d’hypertension artérielle</t>
  </si>
  <si>
    <t>HIV-1 group O integrase: Impact of genetic polymorphisms on integrase inhibitors resistance (IIs) and on enzymatic activity.</t>
  </si>
  <si>
    <t>Selection of HIV drug resistance against novel compounds.</t>
  </si>
  <si>
    <t>King, Stacey</t>
  </si>
  <si>
    <t>University of Liverpool (The) (UK)</t>
  </si>
  <si>
    <t>Highly stable trimerization of HIV-1 envelope based antigens will improve their immunogenicity and capacity to elicit a neutralizing antibody responses.</t>
  </si>
  <si>
    <t>Investigating resistance phenotypes in HIV-1.</t>
  </si>
  <si>
    <t>ANSTETT, Kaitlin</t>
  </si>
  <si>
    <t>Phase 2 - Infrastructures pour la recherche sur l'infection au IVH: doter le Québec et le Canada d'infrastructures pour un vaccin et des thérapies contre le VIH et l'hépatite.</t>
  </si>
  <si>
    <t>AIDS Research.</t>
  </si>
  <si>
    <t>Québec Conference.</t>
  </si>
  <si>
    <t xml:space="preserve">HIV Prevention Trial Network Leadership: Biomedical Sciences Committee Chair </t>
  </si>
  <si>
    <t>RICHARD, Stéphane</t>
  </si>
  <si>
    <t>BUENO, Murilo</t>
  </si>
  <si>
    <t>The role of quaking proteins in oligodendrocyte physiology and myelation.</t>
  </si>
  <si>
    <t>NEAULT, Mathieu</t>
  </si>
  <si>
    <t>Does the Sam68 STAR RNA binding protein reuglate mTOR alternative splicing and mTOR signaling pathway? What are the roles of Sam68 in neu-oncogene-breast cancer development.</t>
  </si>
  <si>
    <t>SONG, Jingwen</t>
  </si>
  <si>
    <t>The role of post-translational modifications of MRE11 in mediating the DNA damage response.</t>
  </si>
  <si>
    <t>The role of the Sam68 RNA binding protein in normal and diseased cells.</t>
  </si>
  <si>
    <t>RICHARDS, Brent</t>
  </si>
  <si>
    <t>Standard operating procedures.</t>
  </si>
  <si>
    <t>King's College London</t>
  </si>
  <si>
    <t>EISENBERG, Mark</t>
  </si>
  <si>
    <t>GA3041Z4-Evaluation of Varenicline-(ChampixTM) in smoking cessation for patients post-acute coronary syndrome (EVITA) trial.</t>
  </si>
  <si>
    <t>ERNST, Pierre-Paul</t>
  </si>
  <si>
    <t>CIHR - Quebec Respiratory Health Training Program</t>
  </si>
  <si>
    <t>Canadian Network for Observational Drug Effect Studies.</t>
  </si>
  <si>
    <t>The impact of a brief motivational intervention on adherence behavior in asthmatics: A randomized controlled trial</t>
  </si>
  <si>
    <t>Propensity scores and marginal structural models in drug safety research</t>
  </si>
  <si>
    <t>Ministère de l'Éducation, du Loisir et du Sport (MELS) (Québec)</t>
  </si>
  <si>
    <t>FILION, Kristian</t>
  </si>
  <si>
    <t>The cardiovascular safety of varenicline: A population-based cohort study.</t>
  </si>
  <si>
    <t xml:space="preserve">Une évaluation populationelle des effets cardiovasculaires indésirables  des médicaments </t>
  </si>
  <si>
    <t>FOULKES, William David</t>
  </si>
  <si>
    <t>WITKOWSKI, Leora</t>
  </si>
  <si>
    <t>Facteurs Génétiques du Cancer de l'Ovaire Non-Épithéliale</t>
  </si>
  <si>
    <t>DICER Research.</t>
  </si>
  <si>
    <t>De Kock, Leanne</t>
  </si>
  <si>
    <t>James McGill Professorship Award.</t>
  </si>
  <si>
    <t>Surgical Research.</t>
  </si>
  <si>
    <t>Risk factor analysis of hereditary breast and ovarian cancer</t>
  </si>
  <si>
    <t>Alliance canadienne pour la recherche sur le cancer du sein</t>
  </si>
  <si>
    <t>PROSTATE CANCER SUSCEPTIBILITY: THE ICPCG STUDY</t>
  </si>
  <si>
    <t>A research and knowledge network on genetic health services and policy: building on the APOGEE-Net and CanGeneTest experiences.</t>
  </si>
  <si>
    <t>hereditary Breat Cancer: Cause and Effect.</t>
  </si>
  <si>
    <t xml:space="preserve">Pratiques de dépistage du cancer des non-porteuses de mutations familiales des gènes BRCA1/2: Étendue, déterminants et impact psychosocial du sur-dépistage </t>
  </si>
  <si>
    <t>Simulation du coût/efficacité et du coût/utilité du dépistage des gènes de prédisposition au cancer du sein</t>
  </si>
  <si>
    <t>Identification de nouveaux gènes de susceptibilité à la néoplasie colorectale</t>
  </si>
  <si>
    <t>FRIEDMAN, Ruby</t>
  </si>
  <si>
    <t>Geriatric Research.</t>
  </si>
  <si>
    <t>GATIGNOL, Anne</t>
  </si>
  <si>
    <t>Exploring interactions between HIV and the RNA interference pathway.</t>
  </si>
  <si>
    <t>Virus-cell interactions in the regulation of HIV translation.</t>
  </si>
  <si>
    <t>GREENAWAY, Christina</t>
  </si>
  <si>
    <t>Sanofi Pasteur Inc. (USA)</t>
  </si>
  <si>
    <t>Pinpointing causal variants for osteoporosis.</t>
  </si>
  <si>
    <t>GYGER, Martin</t>
  </si>
  <si>
    <t>CRU-A phase 3, multicenter, randomized, open-label Study to Compare the Efficacy and Safety of Pomalidomide in Combination with Low-Dose Dexamethasone versus High-Dose Dexamethasone in Subjects with Refractory or Relapsed and Refractory Multiple Myeloma.</t>
  </si>
  <si>
    <t>HILZENRAT, Nir</t>
  </si>
  <si>
    <t>VEDEL, Isabelle</t>
  </si>
  <si>
    <t>Start-Up Funds - Epidemiology</t>
  </si>
  <si>
    <t>WAINBERG, Mark A.</t>
  </si>
  <si>
    <t>The contribution of cellular PRMT6 to HIV-1 pathogenesis.</t>
  </si>
  <si>
    <t>SINGHROY, Diane</t>
  </si>
  <si>
    <t>Drug resistance of HIV to second generation integrase inhibitors.</t>
  </si>
  <si>
    <t>QUASHIE, Peter</t>
  </si>
  <si>
    <t>DEPATUREAUX, Agnes</t>
  </si>
  <si>
    <t>HASSOUNAH, Said</t>
  </si>
  <si>
    <t xml:space="preserve">Part 1: Impact of subtype-specific variability on hte effectiveness of integrase inhibitor.
</t>
  </si>
  <si>
    <t>Réseau SIDA et maladies infectieuses coordination</t>
  </si>
  <si>
    <t>SIDAMI-Banque de spécimens viraux/Traitement des échantillons</t>
  </si>
  <si>
    <t xml:space="preserve">SIDAMI-Génotypage de la résistance au VIH. </t>
  </si>
  <si>
    <t>TanZamBo capacity building for HIV prevention research network.</t>
  </si>
  <si>
    <t>Centre de Recherches pour le Développement International (CRDI)</t>
  </si>
  <si>
    <t>Investigating the role of subtype-specific polymorphisms in HIV-1 resistance to integrase inhibitors.</t>
  </si>
  <si>
    <t>WARSHAWSKY, Paul</t>
  </si>
  <si>
    <t>WILCHESKY, Machelle</t>
  </si>
  <si>
    <t>ZAHARATOS, Gerasimos</t>
  </si>
  <si>
    <t>Melnychuk, Luca</t>
  </si>
  <si>
    <t>Treatment of metastatic EGFR wild type non-small cell lung cancer with 2nd or 3rd line erlotinib. A retrospective practice view.</t>
  </si>
  <si>
    <t>Identifying novel markers of oral cancer progression.</t>
  </si>
  <si>
    <t>Morand, Grégoire</t>
  </si>
  <si>
    <t>Recherche suisse contre le cancer (RSC)</t>
  </si>
  <si>
    <t>Investigation of Novel Therapeutic Targets for Inflammatory Breast Cancer</t>
  </si>
  <si>
    <t>Alkailani, Maisa Ismael GH</t>
  </si>
  <si>
    <t>Qatar National Research Fund (QNRF)</t>
  </si>
  <si>
    <t>CRU-A phase II multi-center, open, label, randomized study to assess safety and efficacy of two different schedules of oral LDE225 in adult patients with relapsed/refractory or untreated elderly patients with acute leukemia.</t>
  </si>
  <si>
    <t>Mechanisms of response and resistance in epigenetic therapy in hematological malignancy.</t>
  </si>
  <si>
    <t>2nd Canadian Symposium on Telomeres and Genome Integrity</t>
  </si>
  <si>
    <t>The use of stains and prevention of colorectal cancer-specific mortality.</t>
  </si>
  <si>
    <t>Khosrow-Khavar, Farzin</t>
  </si>
  <si>
    <t>A Canadian randomized controlled trial (RCT) of real world Cimzia treatment in RA: Randomizing to stop vs continued DMARDs.</t>
  </si>
  <si>
    <t>Consortium de recherche en oncologie clinique (Q-CROC)</t>
  </si>
  <si>
    <t>CRU-A phase I, open-label, multicenter study to assess the safety, tolerability, pharmacokinetics and preliminary anti-tumour activity of ascending doses of AZD5363 under adaptable dosing schedules in patients with advanced solid malignancies.</t>
  </si>
  <si>
    <t>(Q-CROC-01) - PMPC - Projet mobilisateur: Partenariat pour la médicine personnalisée en cancer du Québec.</t>
  </si>
  <si>
    <t>The methodology comparison of longitudinal study between Canada and Japan.</t>
  </si>
  <si>
    <t>Tsujimoto, Masashi</t>
  </si>
  <si>
    <t>National Center for Geriatrics and Gerontology (The) (NCGG)</t>
  </si>
  <si>
    <t>Veillissement et les maladies chroniques de RUIS McGill (Réseau Universitaire Intégré de Santé McGill).</t>
  </si>
  <si>
    <t xml:space="preserve">Évaluation des interventions individuelles et sociétales pour promouvoir le vieillissement actif </t>
  </si>
  <si>
    <t>H. Chertkow-Expession of interest for CCNA.</t>
  </si>
  <si>
    <t>Plan d'action ministériel sur les troubles cognitifs liés au vieillissement: une évaluation de l'implantation et des résultats des projets initiaux en vue d'une généralisation progressive au Québec.</t>
  </si>
  <si>
    <t>Fonds de recherche du Québec - Santé (FRQS)</t>
  </si>
  <si>
    <t>KLEIMAN, Lawrence C.</t>
  </si>
  <si>
    <t>Formation of the tRNALys packaging complex in HIV-1.</t>
  </si>
  <si>
    <t>KLEIMAN, Simcha</t>
  </si>
  <si>
    <t>Jewish General Hospital Anesthesia Fellowship</t>
  </si>
  <si>
    <t>Une intervention visant à réduire la détresse reliée à l'image corporelle chez les femmes avec défigurement causé par la sclérodermie</t>
  </si>
  <si>
    <t>JEWETT, Lisa</t>
  </si>
  <si>
    <t>Barriers to depression screening in medical setting: Examining cumulative false-positive rates and possible solutions in rheumatology, oncology, and cardiovascular care settings.</t>
  </si>
  <si>
    <t>MILETTE, Katherine</t>
  </si>
  <si>
    <t>Leukemia &amp; Lymphoma Society of Canada (The) (LLSC)</t>
  </si>
  <si>
    <t>Research of exosomes in tongue cancer.</t>
  </si>
  <si>
    <t>Merchavy, Shlomo</t>
  </si>
  <si>
    <t>Crown Family Philanthropies</t>
  </si>
  <si>
    <t>The CIHR/FRSQ Training Program in Cancer Research at McGill</t>
  </si>
  <si>
    <t>Investigation of the filamin signaling network's function in cancer progression.</t>
  </si>
  <si>
    <t>Optimization of novel therapeutic approach targeting breast cancer cell plasticity and epithelial-to-mesenchymal transition for metastatic breast cancer.</t>
  </si>
  <si>
    <t>Saudi Arabian Cultural Bureau in Canada</t>
  </si>
  <si>
    <t>ASSOULINE, Sarit</t>
  </si>
  <si>
    <t>Des interventions pharmacologiques innovantes ciblant la transcription et la traduction génique entraîneront des réponses significatives dans le traitement des tumeurs lympho-myéloïdes malignes : proposition de deux essais cliniques, qui font le pont entr</t>
  </si>
  <si>
    <t>CRU - A phase 3, randomized, double-blind, placebo-controlled, multi-center study confirming the efficacy and safety of Genz-112638 in patients with Gaucher Disease Type 1.</t>
  </si>
  <si>
    <t>Celgene Corporation</t>
  </si>
  <si>
    <t>CRU - An open-label, dose-escalation, phase 1 study of MLN9708, a second-generation proteasome inhibitor, in adult patients with lymphoma.</t>
  </si>
  <si>
    <t>CRU-An open-label, multicenter, randomized, phase III study to investigate the efficacy and safety of bendamustine compared with bendamustine + RO5072759 (GA101) in patients with rituximab-refractory, indolent non-hodgkin's lymphoma.</t>
  </si>
  <si>
    <t>CRU - An open-label, single-arm, phase 2 study of carfilzomib maintenance therapy in subjects previously enrolled in carfilzomib treatment protocols.</t>
  </si>
  <si>
    <t>Proteolix</t>
  </si>
  <si>
    <t>CHEN-TOURNOUX, A</t>
  </si>
  <si>
    <t>COHEN, A</t>
  </si>
  <si>
    <t>GALIATSATOS, P</t>
  </si>
  <si>
    <t>GREENAWAY, C.</t>
  </si>
  <si>
    <t>JOYAL, D</t>
  </si>
  <si>
    <t>LANGLEBEN, D</t>
  </si>
  <si>
    <t>LEVINOFF, E.</t>
  </si>
  <si>
    <t>ROSHDY, O.</t>
  </si>
  <si>
    <t>RUDSKI, L.</t>
  </si>
  <si>
    <t>SAAD, N.</t>
  </si>
  <si>
    <t>SCHWEITZER, M.</t>
  </si>
  <si>
    <t>SEBAG, I</t>
  </si>
  <si>
    <t>SZILAGYI, A.</t>
  </si>
  <si>
    <t>TAGALAKIS, V.</t>
  </si>
  <si>
    <t>TAMILIA, M</t>
  </si>
  <si>
    <t>TELTSCHER, M.</t>
  </si>
  <si>
    <t>THERRIEN, J</t>
  </si>
  <si>
    <t>WYSE, J.</t>
  </si>
  <si>
    <t>CRU-A multicenter, phase III, open-label, randomized study in relapsed/refractory patients with chronic lymphocytic leukemia to evaluate the benefit of GDC-0199 (ABT-199) plus rituximab compared with bendamustine plus rituximab.</t>
  </si>
  <si>
    <t>Quintiles Inc. (USA)</t>
  </si>
  <si>
    <t>CRU-A phase 2 study of IPI-145 in subjects with refractory indolent non-Hodgkin lymphoma.</t>
  </si>
  <si>
    <t>Telomerase regulation by sumoylation.</t>
  </si>
  <si>
    <t>MacNeil, Deanna</t>
  </si>
  <si>
    <t>Charactérisation d'un domaine unique (Insertion in Fingers Domain) de la transcriptase inverse télomérase dans le maintient des télomères, la survie cellulaire et son implication dans la maladie de la dyskératose congénitale.</t>
  </si>
  <si>
    <t>Telomerase regulation.</t>
  </si>
  <si>
    <t>A haploid genetic screen in human cells to identify genes regulating chromosome end protection.</t>
  </si>
  <si>
    <t>A population-based assessment of the cardiovascular effects of 5-alpha reductase inhibitors.</t>
  </si>
  <si>
    <t>Réseau en soins de santé personnalisés Q-CROC.</t>
  </si>
  <si>
    <t>L'évolution conjointe du professionnalisme et de l'organisation des soins dans le contexte du Centre Segal sur le cancer.</t>
  </si>
  <si>
    <t>Lepage, Annick</t>
  </si>
  <si>
    <t>Understanding surgical recovery in elderly patients and its association with quality of care.</t>
  </si>
  <si>
    <t>Canadian Consortium on Neurodegeneration in Aging - Full Proposal</t>
  </si>
  <si>
    <t>Canadian Longitudinal Study on Aging (CLSA) ou Étude longitudinale canadienne sur le vieillissement (ELCV)
suite du projet 41901</t>
  </si>
  <si>
    <t>Assessing care models implemented in primary health care for persons with Alzheimer's disease and related disorders</t>
  </si>
  <si>
    <t>Optimisation de la qualité des soins et du rétablissement chirurgical chez les personnes âgées</t>
  </si>
  <si>
    <t>Understanding surgical recovery in elderly patients and its association with quality care.</t>
  </si>
  <si>
    <t>MEHDI, Tahiri</t>
  </si>
  <si>
    <t>Understanding the association between perioperative recovery process-based quality indicators and surgical recovery in the elderly.</t>
  </si>
  <si>
    <t>Role of Nrf3 transcription factor in carcinogenesis.</t>
  </si>
  <si>
    <t>KANNAN, Meenakshi Bhairavi</t>
  </si>
  <si>
    <t>Role of CNC and Maf transcription in mammalian gene regulation, stress response and tumorigenesis.</t>
  </si>
  <si>
    <t>Saliba, James</t>
  </si>
  <si>
    <t>Société d'entreprise et de gestion (SEG) (Liban)</t>
  </si>
  <si>
    <t>Treatment of thromBocytopenia with EltRombopag or intrevenous immune globulin (IVIG) before and DurING invasive procedures in patients with immune thrombocytoPenia - BRIDGING ITP study.</t>
  </si>
  <si>
    <t>A phase III, case series clinical study of the reversal of the anticoagulant effects of dabigatran by intravenous administration of 5.0g idarucizumab (BI 655075) in patients treated with dabigatranetexilate who have uncontrolled bleeding</t>
  </si>
  <si>
    <t>Treatment of DVT, PE and SPAF.</t>
  </si>
  <si>
    <t>BORCHERS, Christoph</t>
  </si>
  <si>
    <t>The Segal McGill Chair in Molecular Oncology at McGIll University and the Jewish General Hospital.</t>
  </si>
  <si>
    <t>BOUTROS, Marylise</t>
  </si>
  <si>
    <t>Natural history of diverticular abscess managed with non-operative intent.</t>
  </si>
  <si>
    <t>Randomized, double-blind, placebo-controlled, parallel-group, 18-month safety and efficacy study of leuco-methylthioninium bis(hydromethanesulfonate) in subjects with mild Alzeimer's disease.</t>
  </si>
  <si>
    <t>TauRx Therapeutics Ltd.</t>
  </si>
  <si>
    <t>A randomized, placebo controlled, parallel-group, double-blind efficacy and safety trial of MK-8931 in subjects with mild to moderate Alzheimer's disease.</t>
  </si>
  <si>
    <t>Development and validation of tau protein in saliva as an indicator for early Alzheimer's Disease.</t>
  </si>
  <si>
    <t xml:space="preserve">Weston Brain Institute </t>
  </si>
  <si>
    <t>Prevention and Treatment of Neuropsychiatric Symptoms - Canadian Consortium on Neurodegeneration in Aging (CCNA Team 11)</t>
  </si>
  <si>
    <t>CCNA Agreement 1388: Protein misfolding, sub-project 3D. (The Alberta Innovates - Bio Solutions (AI-Bio) - The Alberta Prion Research Institute (APRI) - Andriy Kolavenko)</t>
  </si>
  <si>
    <t>Alberta Prion Research Institute-Alberta Ingenuity</t>
  </si>
  <si>
    <t>CCNA Agreement 1393: KT activities carried out by the CCNA knowledge transfer cross-cutting program CCP. (Dalhousie University, Halifax, Nova Scotia - Ken Rockwood)</t>
  </si>
  <si>
    <t>CCNA Agreement 1391: Issues in rural dementia care. (University of Saskatchewan, Saskatoon, College of Nursing, Saskatoon, Saskatchewan -Debra Morgan).</t>
  </si>
  <si>
    <t>Integrating a quality of life asessment and practice support system in palliative homecare.</t>
  </si>
  <si>
    <t>QUEEN'S UNIVERSITY</t>
  </si>
  <si>
    <t>Integrating quality of life assessments into acute care for older adults with chronic life-limiting illness.</t>
  </si>
  <si>
    <t>OAK-A phase III, open-label, multicenter, randomized study to investigate the efficacy and safety of MPDL3280A (Anti-PD-L1 antibody) compared with docetaxel in patients with non-small cell lung cancer after failure with platinum-containing chemotherapy.</t>
  </si>
  <si>
    <t>An open label trial of afatinib in treatment-naive or chemotherapy pre-treated patients with locally advanced or metastatic non-small cell lunch cancer (NSCLC) harboring EGFR mutation(s).</t>
  </si>
  <si>
    <t xml:space="preserve">A phase II, randomized, double-blind, active-controlled clinical study to investigate the efficacy and safety of SMT19969 (200mg BID) for 10 days comparted with vancomycin (125mg QID) for 10 days for the treament of </t>
  </si>
  <si>
    <t>Pharmacological options for stroke prevention among patients undergoing trans-aortic valve implantation (TAVI).</t>
  </si>
  <si>
    <t>Harel-Sterling, Lee</t>
  </si>
  <si>
    <t>Apixaban and the risk of bleeding: a meta-analysis of randomized controlled trials.</t>
  </si>
  <si>
    <t>Touma, Lahoud</t>
  </si>
  <si>
    <t>Evaluating the efficacy of E-cigarette use for smoking cessation (E3) trial.</t>
  </si>
  <si>
    <t>Population Level Evaluation of Ablation Therapies in Atrial Fibrillation</t>
  </si>
  <si>
    <t>Optimizing physician training in motivational communication (MC) skills for health behavior change</t>
  </si>
  <si>
    <t>Effect of LDH-A inhibition with metformin treatment in cancer.</t>
  </si>
  <si>
    <t>Laaribi, Haithem</t>
  </si>
  <si>
    <t>Dose dependent effect of metformin in 4T1 mammary carcinoma growth and phosphoprotein expression.</t>
  </si>
  <si>
    <t>Ruiz-Rosado, Azucena</t>
  </si>
  <si>
    <t>The study involves in vitro and in vivo assays and no human participants are to be in invloved in the study and characterization of novel biguanides.</t>
  </si>
  <si>
    <t>Hanall Biopharma</t>
  </si>
  <si>
    <t>Nurses' health study I and II women's lifestyle validation study.</t>
  </si>
  <si>
    <t>An investigation of circulating adiponectin levels and monoclonal gammopathy of undetermined significance (MGUS).</t>
  </si>
  <si>
    <t>Defining the roles of systemic and direct tumour effects of biguanides to optimize treatment.</t>
  </si>
  <si>
    <t>Unraveling metabolic adaptations associated with disease progression and therapeutic reponse in metastatic breast cancer</t>
  </si>
  <si>
    <t>L'évaluation du rôle de la Jumonji demethylase KDM2A au cours de la réponse aux dommages de l'ADN</t>
  </si>
  <si>
    <t>The role of he RNA-binding protein quaking in inflammation.</t>
  </si>
  <si>
    <t>De Bruin, Ruben</t>
  </si>
  <si>
    <t>UNIVERSITAIR MEDISCH CENTRUM (UTRECHT)</t>
  </si>
  <si>
    <t>Defining the role of protein arginine methyltransferases (PRMTs) and RGG/RG motifs in cancer in the maintenance of genomic stability.</t>
  </si>
  <si>
    <t>The role of rare and low-frequency genetic variation in vitamin D status.</t>
  </si>
  <si>
    <t>MANOUSAKI, Despoina</t>
  </si>
  <si>
    <t>Groupe canadien d'endocrinologie pédiatrique (GCEP)</t>
  </si>
  <si>
    <t>2014 Dr. Jody Ginsberg Young Investigator Award</t>
  </si>
  <si>
    <t>Société canadienne d'endocrinologie et métabolisme (SCEM)</t>
  </si>
  <si>
    <t>Collaborative Agreement.</t>
  </si>
  <si>
    <t>Repisitioning existing therapies to new diseases.</t>
  </si>
  <si>
    <t>Genetic determinants of 25-Hydroxy Vitmain D Levels</t>
  </si>
  <si>
    <t>Type 2 diabetes, glucose and coronary heart disease, a Mendelian randomization study.</t>
  </si>
  <si>
    <t>JSS Recherche médicale</t>
  </si>
  <si>
    <t>RUDSKI, Lawrence</t>
  </si>
  <si>
    <t>SCHIFFRIN, Ernesto</t>
  </si>
  <si>
    <t>Vascular remodeling in hypertension.</t>
  </si>
  <si>
    <t>Fraulob Aquino, Julio Cesar</t>
  </si>
  <si>
    <t>Conselho Nacional de Desenvolvimento Científico e Tecnológico (CNPq) (Brazil)</t>
  </si>
  <si>
    <t>Endothelin, vascular inflammation and injury, and hypertension.</t>
  </si>
  <si>
    <t>COELHO, Suellen Cristina</t>
  </si>
  <si>
    <t>Hypertension and vascular research.</t>
  </si>
  <si>
    <t>Pathophysiology of hypertension.</t>
  </si>
  <si>
    <t>BARHOUMI, Tlili</t>
  </si>
  <si>
    <t>MIAN, Muhammad Oneeb Rehman</t>
  </si>
  <si>
    <t>Gene expression profile in small resistance arteries in patients with hypertension with or without nephroangiosclerosis and its relation to small and large artery function and remodeling.</t>
  </si>
  <si>
    <t>Institut Servier (L') (France)</t>
  </si>
  <si>
    <t xml:space="preserve">Cardiohhypertension research "Fonds d'urgence".   </t>
  </si>
  <si>
    <t>T-regulatory cells and vascular injury in hypertension</t>
  </si>
  <si>
    <t>Nox-derived Rox: Renal and vascular complications of type 1 diabetes.</t>
  </si>
  <si>
    <t>Juvenile Diabetes Research Foundation International</t>
  </si>
  <si>
    <t>Rodent phenotyping facility.</t>
  </si>
  <si>
    <t>MicroRNAs and gene regulation on vascular remodeling in hypertension from mice to humans.</t>
  </si>
  <si>
    <t>SCHIPPER, Hyman Morris</t>
  </si>
  <si>
    <t>Mary Katz Claman Foundation Funds.</t>
  </si>
  <si>
    <t>Role of HO-1 in aging &amp; Parkinsonian neural tissues III.</t>
  </si>
  <si>
    <t>SHEPPARD, Richard</t>
  </si>
  <si>
    <t>A multicenter, randomized, double-blind, parallel-group, active-controlled study to evaluate the efficacy and safety of LCZ696 compared to enalapril on morbidity and mortality in patients with chronic heart failure and reduced injection fraction.</t>
  </si>
  <si>
    <t>SIRHAN, Shireen</t>
  </si>
  <si>
    <t>SMALL, David</t>
  </si>
  <si>
    <t>Pulmonary Research.</t>
  </si>
  <si>
    <t>Pulmonory Oncology Staff.</t>
  </si>
  <si>
    <t>Airway center.</t>
  </si>
  <si>
    <t>SUISSA, Samy</t>
  </si>
  <si>
    <t>James McGill Professor.</t>
  </si>
  <si>
    <t>James McGIll Professor.</t>
  </si>
  <si>
    <t>TAGALAKIS, Vicky</t>
  </si>
  <si>
    <t>Screening for occult malignancy in patients with unprovoked venous thromboembolism: a randomized controlled trial using a comprehensive computed tomography of the abdomen/pelvis (SOME trial).</t>
  </si>
  <si>
    <t xml:space="preserve">Genetic signatures and functional phenotypes implicated in HIV-1 transmission and drug resistance.
</t>
  </si>
  <si>
    <t>Centre universitaire de santé McGill (CUSM)</t>
  </si>
  <si>
    <t>CHALIFOUR, Lorraine</t>
  </si>
  <si>
    <t>Endocrine disruptor re-programming of the heart: mechanism and implications for the progression to disease.</t>
  </si>
  <si>
    <t>CHERTKOW, Howard</t>
  </si>
  <si>
    <t>A randomized, double-blind, placebo-controlled study to evaluate the efficacy and safety of ABT-126 in subjects with mild-to-moderate Alzheimer's Disease on stable doses of acetychloniesterase inhibitors.</t>
  </si>
  <si>
    <t>Alzheimer's Research.</t>
  </si>
  <si>
    <t>Clinical assessment of patients with AD and NEC individuals.</t>
  </si>
  <si>
    <t>Anomia in Alzeimer's Disease: Untangling sematic components and delivering therapy with rTMS.</t>
  </si>
  <si>
    <t>Alzeimer's disease cooperative study - project #1.</t>
  </si>
  <si>
    <t>Entre le laboratoire et le chevet : validation de bio-marqueurs optimisés par résonance magnétique pour le diagnostic clinique précoce et le prognostic dans la maladie d'Alzheimer.</t>
  </si>
  <si>
    <t>Comparing the nature and evolution of Mild Cognitive
Impairment in individuals with and without Parkinson's
disease</t>
  </si>
  <si>
    <t>Société Parkinson Canada</t>
  </si>
  <si>
    <t>Comparing the nature and evolution of Mild Cognitive Impairment in individuals with and without Parkinson's disease</t>
  </si>
  <si>
    <t>COHEN, Albert</t>
  </si>
  <si>
    <t>Robarts Research Institute (formerly John P. Robarts Research Institute)</t>
  </si>
  <si>
    <t xml:space="preserve">An open-label extension study to assess the safety of GSK1605786A in subjects with Crohn's disease. </t>
  </si>
  <si>
    <t>A 52 week randomised, double-blind, placebo-controlled study to investigate the efficacy and safety of GSK1605786A in the maintenance of remission in subjects with Crohn's disease.</t>
  </si>
  <si>
    <t>Department of Medicine, JGH</t>
  </si>
  <si>
    <t>Echocardiographic quantification of epicardial fat and its implications for cardiovascular risk</t>
  </si>
  <si>
    <t>Inflammatory bowel disease rapid access clinic</t>
  </si>
  <si>
    <t>Impact of Lynch syndrome on career pursuits, professional development, and academic studies</t>
  </si>
  <si>
    <t>The Burden of Viral Hepatitis in Migrants:  A Population based Study</t>
  </si>
  <si>
    <t>Novel techniques in chronic total occlusions (CTO) recanalization</t>
  </si>
  <si>
    <t>Assessment of recruitment of functional pulmonary microvascular surface area in the determination of exercise limitation in patients with pulmonary arterial hypertension</t>
  </si>
  <si>
    <t>Analysis of the direct growth inhibitory effect of ipilimumab on melanoma cells</t>
  </si>
  <si>
    <t>Echocardiography-based research on the right heart</t>
  </si>
  <si>
    <t>Niemann-Pick C1-like (NPC1L1) structure/function analysis in a family of disparate ezetimibe responders</t>
  </si>
  <si>
    <t>Matrix-array imaging for real-time, three-dimensional echocardiography and evolving techniques in cardiac mechanics</t>
  </si>
  <si>
    <t>IBD Epidemiology: Relationships with Vitamin D and population lactase distributions</t>
  </si>
  <si>
    <t>Venous thrombosis: Epidemiology and Cancer</t>
  </si>
  <si>
    <t>The role of oncogenic and epigenic events in the prediction of invasiveness and aggressiveness of differentiated thyroid carcinoma</t>
  </si>
  <si>
    <t>Beta Blockers and Angiotensin Receptor Blockers in Bicuspid Aortic Valve Disease Aortopathy</t>
  </si>
  <si>
    <t>The value of Botox-A in Acute Radiation Proctitis</t>
  </si>
  <si>
    <t>GRANTS AND BURSARIES</t>
  </si>
  <si>
    <t>NAME</t>
  </si>
  <si>
    <t>AGENCY</t>
  </si>
  <si>
    <t>TITLE</t>
  </si>
  <si>
    <t>External Grants</t>
  </si>
  <si>
    <t>Career Awards</t>
  </si>
  <si>
    <t>Industrial Contracts</t>
  </si>
  <si>
    <t>Clinical Research Awards</t>
  </si>
  <si>
    <t>JGH Totals (External grants &amp; career awards)</t>
  </si>
  <si>
    <t>Students</t>
  </si>
  <si>
    <t>Operating Grants &amp; Awards</t>
  </si>
  <si>
    <t>Medicine Totals (External grants &amp; career awards)</t>
  </si>
  <si>
    <t>Medicine - Totals</t>
  </si>
  <si>
    <t xml:space="preserve">Industrial Contracts </t>
  </si>
  <si>
    <t>Université McGill</t>
  </si>
  <si>
    <t>Instituts de recherche en santé du Canada (IRSC)</t>
  </si>
  <si>
    <t>Regroupement de compagnies, corporations</t>
  </si>
  <si>
    <t>Regroupement de compagnies, fondations et particuliers (Canada)</t>
  </si>
  <si>
    <t>Research Foundation Sir Mortimer B. Davis, Jewish General Hospital</t>
  </si>
  <si>
    <t>Lotte &amp; John Hecht Memorial Foundation</t>
  </si>
  <si>
    <t>Société de recherche sur le canacer Inc</t>
  </si>
  <si>
    <t>Regroupement de particuliers</t>
  </si>
  <si>
    <t>National Institutes of Health (NIH) (USA)</t>
  </si>
  <si>
    <t>A phase 3 study with Asunaprevir and Declatasvir (DUAL) for null or partial responders to peginterferon alfa-2a and ribavirin (P/R), intolerant or ineligible to P/R subjects and treatment naive subjects with chronic hepatitis C genotype 1b infection.</t>
  </si>
  <si>
    <t>IMPROVE - Individualized Management with Pegasys RBV Offering Viral Eradication.</t>
  </si>
  <si>
    <t>Improved care and education for patients with Hepatitis B.</t>
  </si>
  <si>
    <t>HIRSCH, Andrew</t>
  </si>
  <si>
    <t>Long-term extension, multi-centre, multi-national study to evaluate the safety and tolerability of oral BAY 63-2521 (1 mg, 1.5 mg, 2 mg, or 2.5 mg tid) in patients with chronic thromboembolic pulmonary arterial hypertension.</t>
  </si>
  <si>
    <t>Oncolytic virus therapy for HTLV-1 induced adult T cell leukemia.</t>
  </si>
  <si>
    <t>Cross-talk between host antiviral and apoptotic signaling pathways in de novo Dengue virus infection.</t>
  </si>
  <si>
    <t>HOFFER, Leonard J.</t>
  </si>
  <si>
    <t>Open clinical trial to validate a short-term vitamin D loading and maintenance dose protocol in people with advanced lung cancer.</t>
  </si>
  <si>
    <t>HUDSON, Marie</t>
  </si>
  <si>
    <t>Recherches observationnelles portant sur les maladies systemiques autoimmunes rhumatismales</t>
  </si>
  <si>
    <t>Société de l'arthrite (La)</t>
  </si>
  <si>
    <t>Conseil de Recherches en Sciences Humaines du Canada  (CRSH)</t>
  </si>
  <si>
    <t>Jewish Hospital Foundation</t>
  </si>
  <si>
    <t>Réseau Canadien pour les Essais VIH  (Vancouver, B.C.)</t>
  </si>
  <si>
    <t>Laboratoire de santé publique du Québec</t>
  </si>
  <si>
    <t>Glaxo Wellcome Inc.</t>
  </si>
  <si>
    <t>Glaxo Smith Kline</t>
  </si>
  <si>
    <t>Bristol-Myers Squibb Canada Inc.</t>
  </si>
  <si>
    <t>Bristol-Myers Squibb Canada Inc.Novartis Pharma Canada Inc.</t>
  </si>
  <si>
    <t>Wyeth - Ayerst Canada Inc.  (St-Laurent, QC et North York, ON)</t>
  </si>
  <si>
    <t>Pharmacyclics</t>
  </si>
  <si>
    <t>Novartis Pharmaceuticals Corporation</t>
  </si>
  <si>
    <t>Millennium Pharmaceuticals Inc (Cambridge, MA, USA)</t>
  </si>
  <si>
    <t>Genzyme Corp.</t>
  </si>
  <si>
    <t>Onyx Industries Inc.</t>
  </si>
  <si>
    <t>Genentech Inc..</t>
  </si>
  <si>
    <t>Gilead Sciences</t>
  </si>
  <si>
    <t>Medimmune Inc.</t>
  </si>
  <si>
    <t>Abbott Laboratories</t>
  </si>
  <si>
    <t>Mount Sinai Hospital</t>
  </si>
  <si>
    <t>Boehringer Ingelheim (Canada) Ltd</t>
  </si>
  <si>
    <t>Merck Frosst Canada Inc</t>
  </si>
  <si>
    <t>Quintiles Canada Inc.</t>
  </si>
  <si>
    <t>Pharmaceutical Research Associates Inc.</t>
  </si>
  <si>
    <t>Abbott Laboratories Ltd</t>
  </si>
  <si>
    <t>Janssen Pharmaceutica Inc</t>
  </si>
  <si>
    <t>Servier Canada Inc</t>
  </si>
  <si>
    <t>Immunotec Recherche</t>
  </si>
  <si>
    <t>Teva Pharma Industries CDA</t>
  </si>
  <si>
    <t>Amgen Canada Inc  (Mississauga, Ont)</t>
  </si>
  <si>
    <t>Aventis Pharma</t>
  </si>
  <si>
    <t>Oncozyme Pharma Inc.</t>
  </si>
  <si>
    <t>Bayer (Canada) Inc.</t>
  </si>
  <si>
    <t>Biomérieux Canada Inc.</t>
  </si>
  <si>
    <t>Daiichi Pharmaceutical Corporation</t>
  </si>
  <si>
    <t>Cognitive Impairment and Post-operative Outcomes in Elderly Individuals</t>
  </si>
  <si>
    <t>Chronic Obstructive Pulmonary Disease (Copd) and Pulmonary Rehabilitation</t>
  </si>
  <si>
    <t>Fecal Microbiota Transplant  for the Treatment  of  C  Difficile  Infection</t>
  </si>
  <si>
    <t>Efficacy, immunogenicity and safety study of clostridium difficile toxoid vaccine in subjects at risk for C. difficile infection.</t>
  </si>
  <si>
    <t>Accessibility and costs of healthcare for refugee claimants following changes to the Interim Federal Health Program</t>
  </si>
  <si>
    <t>CRU-Companion Study: Open-Label, Multi-Center, Single-Arm Study for the Safety and Efficacy of Pomalidome (CC-4047) Monotherapy for Subjects with Refractory or Relapsed and refractory Multiple Myeloma.</t>
  </si>
  <si>
    <t>Genzyme Canada</t>
  </si>
  <si>
    <t>An open-label phase IIIb study of riociguat in patients with in-operable CTEPH, or recurrent or persisting pulmonary hypertension (PH) after surgical treatment who are not satisfactory treated and cannot participate in any other CTEPH trial.</t>
  </si>
  <si>
    <t>Manipulating the RIG-1 signaling pathway to inhibit influenza virus infection.</t>
  </si>
  <si>
    <t>Combination oncolytic virotherapy for the treatment of prostate cancer.</t>
  </si>
  <si>
    <t>Prospective observational study to evaluate the use of musculoskeletal ultrasonography to improve rheumatoid arthritis management: Canadian experience (Echo Study).</t>
  </si>
  <si>
    <t>The 1000 Canadian faces of lupus study.</t>
  </si>
  <si>
    <t>Canadian inflammatory myopathy study group.</t>
  </si>
  <si>
    <t>Grifols Canada Ltd.</t>
  </si>
  <si>
    <t>Role of Fas mutations in chemotherapy resistent lymphomas.</t>
  </si>
  <si>
    <t>Totten, Stephanie</t>
  </si>
  <si>
    <t>Overcoming therapeutic resistance in lymphoma.</t>
  </si>
  <si>
    <t>A randomized, open-label, parallel-group, multi-center study for the evaluation of efficacy &amp; safety of edoxaban monotherapy versus (LMW) heparin/warfarin in subjects with symptomatic deep-vein thrombosis - edoxaban thrombus reduction imaging study (eTRIS</t>
  </si>
  <si>
    <t>Extended venous thromboembolism prophylalis comparing rivaroxaban to aspirin following total hip and knee arthroplasty (EPCAT II)</t>
  </si>
  <si>
    <t>The SOX trial; Disseminating the unexpected results of a large, CIHR North American RCT of elastic compression stockings to prevent the post-thrombotic syndrome.</t>
  </si>
  <si>
    <t>Teriparatide and risedronate in the treatment of patients with severe postmenopausal osteoporosis: Comparative effects on vertebral fractures.</t>
  </si>
  <si>
    <t>Eli Lilly Canada Inc.</t>
  </si>
  <si>
    <t>CRU - A phase Ib/II multi-center, open-label, dose escalation study of LGX818 and cetuximab or LGX818, BYL719, and cetuximab in patients with BRAF mutant metastatic colorectal cancer.</t>
  </si>
  <si>
    <t xml:space="preserve">A Multicenter, Single arm, Open Label Clinical Trial to Evaluate the Safety and Health-Related Quality of Life of Aflibercept in Patients with Metastatic Colorectal Cancer (mCRC) Previously Treated with an Oxaliplatin-Containing Regimen, McG1308 </t>
  </si>
  <si>
    <t xml:space="preserve"> A Randomized, Double Blind, Placebo Controlled, Multicenter Phase II Study Evaluating the Efficacy and Safety of Onartuzuabm (MetMab) in Combination with Bevacizumab or Onartuzumab Monotherapy in Patients with Recurrent Glioblastoma</t>
  </si>
  <si>
    <t>A randomized, phase III, multicenter, double-blind, placebo-controlled study evaluating the efficacy and safety of onartuzumab (metmab) in combination with 5-fluorouracil, folinic acid, and oxaliplatin (MFOLFOX6) in patients with metastatic HER2-negative,</t>
  </si>
  <si>
    <t>A Multicenter, Randomized, Open-Label, Phase 3 Trial toCompare the Efficacy and Safety of Lenvatinib (E7080) Versus Sorafenib in First-Line Treatment of Subjects With Unresectable Hepatocellular Carcinoma</t>
  </si>
  <si>
    <t>Eisai Inc. (New Jersey)</t>
  </si>
  <si>
    <t>Potential roles of Semaphorin 3A in atherosclerosis.</t>
  </si>
  <si>
    <t>Identification of anti-HIV-1 interferon-stimulated genes and mechanistic study of their antiviral activities.</t>
  </si>
  <si>
    <t>Liang, Zhibin</t>
  </si>
  <si>
    <t>Study the role of SAMHD1 in HIV-1 transmission.</t>
  </si>
  <si>
    <t>Ubiquitination promotes the survival of functional HIV-specific CD4+T CM cells in elite controllers by decreasing Bim and Puma expression.</t>
  </si>
  <si>
    <t>LONGTIN, Yves</t>
  </si>
  <si>
    <t>- Les infections nosocomiales - Une approche globale et intégrative pour mieux comprendre et prévenir la diarrhée associée au C. difficile et améliorer l'hygiène des mains</t>
  </si>
  <si>
    <t>MAC NAMARA, Elizabeth</t>
  </si>
  <si>
    <t>Clinical implementation and outcomes evaluation of blood-based biomarkers for COPD management.</t>
  </si>
  <si>
    <t>Mechanisms of drug resistance in melanoma and lymphoma cells.</t>
  </si>
  <si>
    <t>DAHABIEH, Michael</t>
  </si>
  <si>
    <t>Effect of EiF4E knockdown on EMT.</t>
  </si>
  <si>
    <t>Kaddour, Nancy</t>
  </si>
  <si>
    <t>Elucidate the mechanism of the increased anti-leukemic potency of darinaparsin compared to arsenic trioxide.</t>
  </si>
  <si>
    <t>Guo, Qianyu</t>
  </si>
  <si>
    <t>CRU - An international phase 3 randomized trial of autologous dendritic cell immunotherapy (AGS 003) plis standard treatment of advanced renal cell carcinoma (ADAPT).</t>
  </si>
  <si>
    <t>Medpace Inc.</t>
  </si>
  <si>
    <t>CRU - A randomized, open-label, phase 3 study of BMS-936558 vs. everolimus in subjects with advanced or metastic clear-cell renal cell carcinoma who have received prior anti-angiogenic therapy.</t>
  </si>
  <si>
    <t>CRU - CA209-037: A randomized, open-label phase III trial of BMS-936558 versus investigator's choice in advanced (unresectable or metastic) melanoma patients progressing post anti-CTLA-4b therapy.</t>
  </si>
  <si>
    <t>CRU-A multiple-center, open-label clinical pharmacology study with RO5503781 an MDM2 antagonist, in patients with solid tumors to determine: Part 1- One-sequence, 2-period crossover design to investigate the effect of posaconazole, a strong CYP3A4 inhibit</t>
  </si>
  <si>
    <t>CRU-A multicenter, randomized, controlled, three-arm, phase III study to evaluate the safety and efficacy of two dosing schedules of MK-3475 compared to ipilimumab in patients with advanced melanoma.</t>
  </si>
  <si>
    <t>CRU - An open-label, multiple simon 2-stage study of INCB039110 administered orally to subjects with primary myelofibrosis (PMF), post polycythemia vera-myelofibrosis (PPVMF) or post essential thrombocythemia-myelofibrosis (PET-MF).</t>
  </si>
  <si>
    <t>INC Research</t>
  </si>
  <si>
    <t>L'impact de l'exercice et de la supplémentation en leucine sur le muscle squelettique de femmes âgées fragillisées avec une exploration des mécanismes justificatifs</t>
  </si>
  <si>
    <t>WRIGHT, Kathryn</t>
  </si>
  <si>
    <t>Helen McCall Hutchison award in geriatric medicine</t>
  </si>
  <si>
    <t>Études précliniques de molécules anti-métastatiques capables de re-programmer des cellules invasives du cancer du sein exprimant des marquers EMT/cellules souches.</t>
  </si>
  <si>
    <t>CRU - A phase 2 open-label study of efficacy of ABT-199 in subjects with relapsed or refractory chronic lymphocytic leukemia harboring the 17p deletion.</t>
  </si>
  <si>
    <t>CRU-GO28852-A phase IB/II study, to evaluate the safety and efficacy of vismodegib in relapsed/refractory acute myelogenous leukemia (AML) and relapsed/refractory high-risk myeloldysplastic syndrome (MDS).</t>
  </si>
  <si>
    <t>CRU-An open-label single arm, phase I study of the pharmacokinetics and safety of carfilzomib in subjects with relapsed multiple myeloma and end-stage renal disease.</t>
  </si>
  <si>
    <t>Onyx Pharmaceuticals</t>
  </si>
  <si>
    <t>CRU - A multicenter, open-label, phase 2, safety and efficacy study of the Bruton's tyrosine kinase (Btk) inhibitor, pCI-32765, in subjects with relapsed or refractory de Novo diffuse large B-cell lymphoma.</t>
  </si>
  <si>
    <t>CRU-A Phase 2 open-label study evaluating the efficacy, safety, tolerability, and pharmacodynamics of GS9973 in subjects with relapsed or refractory hematologic malignancies.</t>
  </si>
  <si>
    <t>CRU-A single-arm, open-label phase 2 study of Nivolumab (BMS-936558) in subjects with relapsed or refractory follicular lymphoma (FL).</t>
  </si>
  <si>
    <t xml:space="preserve">CRU-A single-arm, open-label, phase 2 study of Nivolumab (BMS-936558) in subjects with relapsed or refractory diffuse large B-cell lymphoma (DLBCL) after failure of autologous stem cell transplant (ASCT) or after failure of at least two prior multi-agent </t>
  </si>
  <si>
    <t>ASSAYAG, D</t>
  </si>
  <si>
    <t>BEAUCHET. O</t>
  </si>
  <si>
    <t>JAGOE, T</t>
  </si>
  <si>
    <t>LONGTIN, Y</t>
  </si>
  <si>
    <t>SAKR, L</t>
  </si>
  <si>
    <t>SCHWARTZ, B</t>
  </si>
  <si>
    <t>ZAHARATOS, G</t>
  </si>
  <si>
    <t>Rôle de PKR et PACT dans l'activité de l'IFN de type I sur les lymphocytes T CD4+ infectés par le VIH.</t>
  </si>
  <si>
    <t>BURUGU, Samantha</t>
  </si>
  <si>
    <t>The Canadian HIV Cure Enterprise (CanCURE)</t>
  </si>
  <si>
    <t>LANGLEBEN, David</t>
  </si>
  <si>
    <t>A multicenter, double-blind placebo-controlled phase 3 study to demonstrate the efficacy and safety of ACT-293987 in patients with pulmonary arterial hypertension.</t>
  </si>
  <si>
    <t xml:space="preserve">AC-065A303: Long-term single-arm open-label study, to assess the safety and tolerability of Act-293987 in patients with pulmonary arterial hypertension. </t>
  </si>
  <si>
    <t>Actelion Pharmaceuticals Canada Inc.</t>
  </si>
  <si>
    <t>Cath lab education fund.</t>
  </si>
  <si>
    <t>LEBLANC, Andréa</t>
  </si>
  <si>
    <t>Molecular mechanisms of neuronal cell death.</t>
  </si>
  <si>
    <t>Role of the cytosolic prion protein in the regulation of Bax ubiquitination and its impact on cell survival.</t>
  </si>
  <si>
    <t>DÉRY, Marc-André</t>
  </si>
  <si>
    <t>PAKAVATHKUMAR, Prateep</t>
  </si>
  <si>
    <t>Role of caspases in human neuronal cell death and in Alzheimer's Disease.</t>
  </si>
  <si>
    <t>Nouveaux modèles de la Maladie Alzheimer dans le poisson zébré.</t>
  </si>
  <si>
    <t>Regulation of prion protein expression, trafficking and function</t>
  </si>
  <si>
    <t>Alzheimer's research funds.</t>
  </si>
  <si>
    <t>LEHOUX, Stephanie</t>
  </si>
  <si>
    <t>Mécanismes impliqués dans la réduction de la plaque d'athérosclérose par la contrainte de cisaillement.</t>
  </si>
  <si>
    <t>SIMEONE, Stefania</t>
  </si>
  <si>
    <t>Cardiovascular Physiology.</t>
  </si>
  <si>
    <t>Athero-protective shear stress signalling in the vasculature</t>
  </si>
  <si>
    <t>LIANG, Chen</t>
  </si>
  <si>
    <t>Studying the antiviral of bone marrow stromal cell antigen 2 and the countering mechanism from HIV-1 Vpu.</t>
  </si>
  <si>
    <t>Fusion and cell entry by oncogenic sheep retroviruses.</t>
  </si>
  <si>
    <t>LIN, Rongtuan</t>
  </si>
  <si>
    <t>Innate immunity and Hepatitis C virus infection.</t>
  </si>
  <si>
    <t>Liu, Yiliu</t>
  </si>
  <si>
    <t>LIPMAN, Mark L.</t>
  </si>
  <si>
    <t>Hemodialysis Research.</t>
  </si>
  <si>
    <t>MANN, Koren</t>
  </si>
  <si>
    <t>Mechanisms of arsenic-induced atherosclerosis.</t>
  </si>
  <si>
    <t>LEMAIRE, Maryse</t>
  </si>
  <si>
    <t>The role of Tungsten in preB Cell Leukemogenesis.</t>
  </si>
  <si>
    <t>Bolt, Alicia Marie</t>
  </si>
  <si>
    <t>Contribution of arsenic to enhance atherosclerosis.</t>
  </si>
  <si>
    <t>Negro Silva, Luis Fernando</t>
  </si>
  <si>
    <t>Mechanisms of arsenic-enhanced atherosclerosis.</t>
  </si>
  <si>
    <t>MICHEL, Caroline</t>
  </si>
  <si>
    <t>Heart failure clinic equipment donation.</t>
  </si>
  <si>
    <t>A randomized, double-blind, placebo-controlled, parallel-group, multi-center study to evaluate the hemodynamic effects of riociguat (BAY 63-2521) as well as study &amp; kinetics in patients with pulmonary hypertension associated with left ventricular...</t>
  </si>
  <si>
    <t>MILLER, Mark A.</t>
  </si>
  <si>
    <t>Vancomycin-resistant enterocci (VRE) occurrence report protocol Canadian nonsocomial infection surveillance program (CNISP).</t>
  </si>
  <si>
    <t>A phase III, double-blind, randomized, placebo-controlled, multicenter clinical trial to study the safety, tolerability, efficacy , and immunogenicity of V212 in recipients of autologous hematopoietic cell transplants (HCTs).</t>
  </si>
  <si>
    <t xml:space="preserve">A phase III, randomized, double-blind, placebo-controlled, adaptive design study of the efficacy, safety, and tolerability of a single infusion of MK-3415 (human monoclonal antibody to Clostridium difficile toxin A), </t>
  </si>
  <si>
    <t>MILLER, Wilson</t>
  </si>
  <si>
    <t xml:space="preserve">McGill James </t>
  </si>
  <si>
    <t>Improving combination therapies involving histone deacetylare inhibitors and DNA methyltransferare inhibitors in hematological malignancies</t>
  </si>
  <si>
    <t>PETRUCCELLI, Luca</t>
  </si>
  <si>
    <t>Anti-cancer activity of HDAC inhibitors.</t>
  </si>
  <si>
    <t>DUPÉRÉ-RICHER, Daphné</t>
  </si>
  <si>
    <t>ZHAN, Yao</t>
  </si>
  <si>
    <t>Infinity Pharmaceuticals</t>
  </si>
  <si>
    <t>CRU - BRF113683: a phase III randomized, ope-label study comparing GSK2118436 to DTIC in previously untreated subjects with BRAF mutation positive advanced (stage III) or metastatic (stage IV) melanoma.</t>
  </si>
  <si>
    <t>CRU - A randomized phase 3 comparing standard first-line Docetaxel/Prednisone to Docetaxe/Prednisone in combination with Custirsen (OGX-011) in men with metastatic castrate resistant prostate cancer.</t>
  </si>
  <si>
    <t>YM BioSciences Inc.</t>
  </si>
  <si>
    <t>CRU - A phase II, open-label extension study evaluating the long-term safety, tolerability and efficacy of orally-administered CYT387 in primary myelofibrosis or post-polycythemia vera or post-essential thrombocythemia myelofibrosis (CCL09101E).</t>
  </si>
  <si>
    <t>CRU - A multi-center, open-label, first-in-human, phase I dose-escalation study of single agent RO5503781, a small molecule MDM2 antagonist, administered orally in patients with advanced malignancies, except leukemia.  Protcol no NP27872.</t>
  </si>
  <si>
    <t>CRU - VEG108844 - A study of Pazopanib versus Sunitinib in the treatment of subjects with locally advanced and/or metastatic rena cell carcinoma.</t>
  </si>
  <si>
    <t>CRU-ARD12042-A randomized phase II, open-label study of the efficacy and safety of orally administered SAR302503 in patients with polycythemia vera (PV) or essential thrombocythemia (ET) who are resistant or intolerant to hydroxyurea.</t>
  </si>
  <si>
    <t>Why HIV-1 dismantles NPCs?</t>
  </si>
  <si>
    <t>Seltzer, Sean</t>
  </si>
  <si>
    <t>Borrelli, Daniel</t>
  </si>
  <si>
    <t>DNA cages as a platform for efficient and selective delivery of therapeutics into tumour cells.</t>
  </si>
  <si>
    <t>Iron regulatory proteins: pathophysiological functions in metabolism and cancer.</t>
  </si>
  <si>
    <t xml:space="preserve">Gestion de cas pour les patients avec des troubles cognitifs en soins de santé primaires et communautaires: obstacles à l'implantation. Revues systématiques mixtes de la littérature </t>
  </si>
  <si>
    <t>KHANASSOV, Vladimir</t>
  </si>
  <si>
    <t>A study on metformin and its implications in cancer treatment.</t>
  </si>
  <si>
    <t>Yancu, Debbie</t>
  </si>
  <si>
    <t>A pooled investigation of circulating adiponectin levels and risk of multiple myeloma.</t>
  </si>
  <si>
    <t>Investigation of the Role of Heme-Oxigenase I in the Erythroid Differentation</t>
  </si>
  <si>
    <t>Zidova, Zuzana</t>
  </si>
  <si>
    <t>European Union (EU) Research Directorate General</t>
  </si>
  <si>
    <t>Étude de la régulation de la signalisation du dommage à l'ADN par la méthylation d'arginine et les microARNs dans les cellules cancéreuses.</t>
  </si>
  <si>
    <t>To define the role of Sam68 in p53-mediated functions.</t>
  </si>
  <si>
    <t>LI, Naomi</t>
  </si>
  <si>
    <t xml:space="preserve">To identify alternatively spliced RNA targets of QKI in glial cells. </t>
  </si>
  <si>
    <t>DARBELLI, Lama</t>
  </si>
  <si>
    <t>The role of PRMTs in stem cell differentiation.</t>
  </si>
  <si>
    <t>Blanc, Roméo</t>
  </si>
  <si>
    <t>The role of monomethylarginene and symmetric dimethylarginine gererated by PRMT5 and PRMT7 during the DNA damage signalling.</t>
  </si>
  <si>
    <t>Jacob, Arthur</t>
  </si>
  <si>
    <t>Defining the regulation of platelet-derived growth factor (PDGF) signaling by protein arginine methylation.</t>
  </si>
  <si>
    <t>Des causes à la clinique : Comprendre les déterminants génétiques de la maladie commune et, ainsi, permettre l'amélioration des soins aux patients</t>
  </si>
  <si>
    <t>Full resolution metabolic disease epigenomics in human populations</t>
  </si>
  <si>
    <t>ICRF Fellowship.</t>
  </si>
  <si>
    <t>Blank, Nimrod</t>
  </si>
  <si>
    <t>Israel Cancer Research Fund (ICFR)</t>
  </si>
  <si>
    <t>Prevalence of Anderson-fabry disease (AFD) in multiple high risk populations in a single hospital-based setting.</t>
  </si>
  <si>
    <t>Oxidative stress mechanisms in vasculature of atherosclerotic type 1 diabetic mice.</t>
  </si>
  <si>
    <t>IDRIS KHODJA, Noureddine</t>
  </si>
  <si>
    <t>Role of vascular smooth muscle cell PPAR-gamma in endothelin-1-induced vascular disease.</t>
  </si>
  <si>
    <t>Ouerd, Sofiane</t>
  </si>
  <si>
    <t>Hypertension in Vascular Biology</t>
  </si>
  <si>
    <t>Trindade, Michelle</t>
  </si>
  <si>
    <t xml:space="preserve">A randomized, double-blind, double-dummy, multi-center study to assess safety and efficacy of BAY-94-8862 in subjects with emergency presentation at the hospital because of worsening chronic heart failure with left ventribular systolic dysfunction and </t>
  </si>
  <si>
    <t>The use of insulin glargine and risk of colorectal cancer in patients with type 2 diabetes.</t>
  </si>
  <si>
    <t>WU, Jennifer</t>
  </si>
  <si>
    <t>Cardiovascular risk prediction for primary prevention in patients with rheumatoid arthritis.</t>
  </si>
  <si>
    <t>Tascilar, Koray</t>
  </si>
  <si>
    <t>Gouvernement de la Turquie</t>
  </si>
  <si>
    <t>Pharmacoépidémiologie et pharmacologie sociale des médicaments du diabète de type 2.</t>
  </si>
  <si>
    <t>Faillie, Jean-Luc</t>
  </si>
  <si>
    <t>Société francophone du diabète (SFD)</t>
  </si>
  <si>
    <t>La fatigue lié aux maladies chroniques dans la sclérodermie: de l'évaluation à l'intervention</t>
  </si>
  <si>
    <t>KWAKKENBOS, Linda</t>
  </si>
  <si>
    <t>Scleroderma patient-centered interventions network (SPIN).</t>
  </si>
  <si>
    <t>Understanding suicidal thinking and risk in a chronic, progressive disease: From epidemiology to application.</t>
  </si>
  <si>
    <t>The Scleroderma patient-centred intervention Network (SPIN).</t>
  </si>
  <si>
    <t>Social anxiety from disfigurement due to medical illness: From assessment to intervention.</t>
  </si>
  <si>
    <t>The Scleroderma patient-centered intervention network (SPIN) feasibility trial planning meeting.</t>
  </si>
  <si>
    <t>Dissecting and modeling networks for cancer cell survival.</t>
  </si>
  <si>
    <t xml:space="preserve">MCGEE, Shauna </t>
  </si>
  <si>
    <t>Insulin pump center.</t>
  </si>
  <si>
    <t>Androgen receptor-mediated translational regulation in prostate cancer.</t>
  </si>
  <si>
    <t>VAITEKUNAS, Susan</t>
  </si>
  <si>
    <t>Efficacy and safety of 3 doses of S 38093(2,5 and 20 mg/day) versus placebo in co-administration with donepezil (10 mg/day) in patients with moderate Alzheimer's Disease. A 24-week international, multi-centre, randomised, double-blind, placebo-controlled</t>
  </si>
  <si>
    <t>Maladie d'Alzheimer et multimorbidité : adapter et améliorer la qualité et l'efficacité des services de première ligne</t>
  </si>
  <si>
    <t>Studies on HIV drug resistance involving integrase inhibitors.</t>
  </si>
  <si>
    <t>Zanichelli, Veronica</t>
  </si>
  <si>
    <t>University of Padova</t>
  </si>
  <si>
    <t>The use of extended peri-operative low molecular weight heparin to improve cancer specific survival following surgical resection of colon cancer: A randomized controlled trial - PERIOP-01.</t>
  </si>
  <si>
    <t>THERRIEN, Judith</t>
  </si>
  <si>
    <t>BAV - Beta-blockers and angiotensin receptor blockers in bicuspid aortic valve aortopahy.</t>
  </si>
  <si>
    <t>Hamilton Health Sciences</t>
  </si>
  <si>
    <t>THOMBS, Brett</t>
  </si>
  <si>
    <t>RAZYKOV, Ilya</t>
  </si>
  <si>
    <t>DELISLE, Vanessa</t>
  </si>
  <si>
    <t>William Dawson Scholar</t>
  </si>
  <si>
    <t>International Consortium for Bevavorial/Educational/Psychological Interventions for Scleroderma. - SPIN COHORT NETWORK.</t>
  </si>
  <si>
    <t>TRIFIRO, Mark A</t>
  </si>
  <si>
    <t>Mokhtar, Shaza</t>
  </si>
  <si>
    <t>Total utilization flax genomics (TUFGEN).</t>
  </si>
  <si>
    <t xml:space="preserve">Genome Prairie                                                                                           </t>
  </si>
  <si>
    <t>Endocrinology research and development.</t>
  </si>
  <si>
    <t>Innovative approaches to functional characterization of the androgen receptor in prostate cancer.</t>
  </si>
  <si>
    <t>Artificial pancreas research project.</t>
  </si>
  <si>
    <t>Optimizing physician training in motivational interviewing (MI) to improve MI compentency, patient health behaviors, and morbidity among patients with cardiovascular and chronic lung disease</t>
  </si>
  <si>
    <t xml:space="preserve">In vitro modelling of DICER1-linked tumours </t>
  </si>
  <si>
    <t>DICER1 mutations occurring in childhood anaplastic sarcoma of kidney.</t>
  </si>
  <si>
    <t>FERRARIO, Cristiano</t>
  </si>
  <si>
    <t>A phase II randomized, double-blind placebo controlled, study of letrozole with or without BYL719 or buparlisib, for the neoadjuvant treatment of postmenopausal women with hormone receptor-positive HER2-negative breast cancer.</t>
  </si>
  <si>
    <t>CRU - A phase 1b, open-label study to assess the safety and tolerability of ONT-380 combined with ado-trastuzumab emtansine (T-DM1).</t>
  </si>
  <si>
    <t>Scimega Recherche</t>
  </si>
  <si>
    <t>A randomized multicenter pivotal study of CDX-011 (CRO11-vcMMAE) in patients with metastatic, GPNMB over-expressing, triple-negative breast cancer.</t>
  </si>
  <si>
    <t>CRU - A phase II, multicenter, single-arm study of MDPL3280A in patients with locally advanced or metastatic urothelial bladder cancer.</t>
  </si>
  <si>
    <t>Long-term outcomes for stenting versus endarterectomy for carotid stenosis:  A meta-analysis of randomized controlled trials.</t>
  </si>
  <si>
    <t>Vincent, Sophie</t>
  </si>
  <si>
    <t>AACR Annual Meeting 2014.</t>
  </si>
  <si>
    <t>Deciphering the role of deep-intronic variants in mutation negative DICER1-associated phenotypes.</t>
  </si>
  <si>
    <t>Di Iorio, Massimo</t>
  </si>
  <si>
    <t>Recherche des mutations causales dans les tumeurs rares de l'ovaire.</t>
  </si>
  <si>
    <t>Suscephbilité génétique au cancer du sein dans la population canadienne québecoise.</t>
  </si>
  <si>
    <t>ZAYED, Nadia</t>
  </si>
  <si>
    <t>New cases of small cell carcinoma of the ovary, hypercalcemic type (SCCOHT).</t>
  </si>
  <si>
    <t>Towards a biological understanding of small cell carcinoma of the ovary, hypercalcemic type.</t>
  </si>
  <si>
    <t xml:space="preserve">Nomination for the Canadian Cancer Society's O. Harold Warwick Prize in Cancer Control Research </t>
  </si>
  <si>
    <t>Genome-wide approach to dissect driver pathways in small cell carcinoma of the ovary, hypercalcaemic type</t>
  </si>
  <si>
    <t>La genetique du cancer du sein dans la population quebecoise : vingt ansapres
BRCA1/2</t>
  </si>
  <si>
    <t>Pan-Canadian Colorectal Cancer Consortium (C4) - Phase 1</t>
  </si>
  <si>
    <t>Mechanisms of RNA interference and RNA Decay in cytoplasmic granules during HIV-1 replication in monocytes.</t>
  </si>
  <si>
    <t>Alpuche Lazcano, Sergio Paulo</t>
  </si>
  <si>
    <t>Development of antisense-based small RNA agents targeting the GAG open reading frame of HIV-1 RNA for use in Gene and Drug therapy against HIV-1 infection.</t>
  </si>
  <si>
    <t>Developing and testing innovative implementation strategies of and integrated systematic pain assessment approach in the adult intensive care unit</t>
  </si>
  <si>
    <t>Estimating and comparing the burden of chronic hepatitis B infection in the Immigrant and the Quebec born population: A population based story.</t>
  </si>
  <si>
    <t>NGOMA, Alain</t>
  </si>
  <si>
    <t>Centre Interuniversitaire québécois de statistiques sociales</t>
  </si>
  <si>
    <t>CRU-A multicenter, single-arm, open-label treatment use program for pomalidomide (POM in combination with low dose dexamethasone (Ld-Dex) in subjects with relapses or refractory multiple myeloma.</t>
  </si>
  <si>
    <t>An international multicenter prospective observational study to evaluate the epidemiology, humanistic and economic outcomes of treatment for chronic hepatitis C virus (HCV) MOSAIC.</t>
  </si>
  <si>
    <t>A Canadian retrospective registry to examine real world effectiveness, safety, patient characteristics, and healthcare management across various practice settings in HCV-infected patients who initiated treatment with simeprevir.</t>
  </si>
  <si>
    <t xml:space="preserve">Intersticial lung disease (ILD).
</t>
  </si>
  <si>
    <t>Health-related quality of life (HRQol) across systematic autoimmune rheumatic diseases (SARD).</t>
  </si>
  <si>
    <t>2013-14 TAS knowledge translation/networking.</t>
  </si>
  <si>
    <t>New approaches to optimizing nutritional interventions in oncology patients and cachexia.</t>
  </si>
  <si>
    <t>NASRAH, Rima</t>
  </si>
  <si>
    <t xml:space="preserve">Multimodal exercise, nutrition and anti-inflammatory treatment for palliation of cancer cachexia: The MENAC study. </t>
  </si>
  <si>
    <t>Overcoming therapeutic resistance in FAS-mutant lymphomas.</t>
  </si>
  <si>
    <t>Weisstock, Christina</t>
  </si>
  <si>
    <t>Elucidating the mechanism of therapeutic resistance in diffuse large B cell lymphoma.</t>
  </si>
  <si>
    <t>Sesques, Pierre</t>
  </si>
  <si>
    <t>Roche Diagnostics</t>
  </si>
  <si>
    <t>Optimizing therapy for STAT6-mutant DLBC.</t>
  </si>
  <si>
    <t>Venous Thromboembolism</t>
  </si>
  <si>
    <t>Multicenter, randomized, active-controlled efficacy and safety study comparing extended duration betrixaban with standard of care enoxaparin for the prevention of venous thromboembolism in acute medically III patients.</t>
  </si>
  <si>
    <t>Portola Pharmaceuticals, Inc. (USA)</t>
  </si>
  <si>
    <t>Reduced-dosed rivaroxaban and standard-dosed rivaroxaban versus ASA in the long-term prevention of recurrent symptomatic venous thromboemgolism (VTE) in patients with symptomatic deep-vein thrombosis and/or pulmonary embolism (Study 16416).</t>
  </si>
  <si>
    <t>Chronic venous thrombosis: Relief with adjunctive catheter-based therapy (C-TRACT) study.</t>
  </si>
  <si>
    <t>CIHR-ICRH CDP Application Preparation.</t>
  </si>
  <si>
    <t>Institut de Cardiologie de Montréal (ICM)</t>
  </si>
  <si>
    <t>A retrospective observational study to estimate the attrition of patients across lines of systemic treatment for metastatic colorectal cancer in Canada.</t>
  </si>
  <si>
    <t>A double-blind, randomized, placebo controlled phase III study of nintedanib plus best supportive care (BSC) versus placebo plus BSC in patients with metastatic colorectal cancer refrectory to standard therapies</t>
  </si>
  <si>
    <t>Cognitive performance and psychosocial development in young adult cancer survivors: A prospective, longitudinal study.</t>
  </si>
  <si>
    <t>Regulation of primer tRNALys3 annealing to HIV-1 genomic RNA during HIV-1 replication.</t>
  </si>
  <si>
    <t>KLEINMAN, Claudia</t>
  </si>
  <si>
    <t>Impact transcriptionnel d'une mutation dans le gène POLR3A chez un modèle souris des leucodystrophies reliées à l'ARN polymérase III</t>
  </si>
  <si>
    <t>CHOQUET, Karine</t>
  </si>
  <si>
    <t xml:space="preserve">A prospective, multicenter, double-blind, randomized, placebo-controlled, parallel-group, 12-week study to evaluate the safety and tolerability of macitentan in subjects with combined pre-and post-capillary pulmonary hypertention (CpcPH) due to left </t>
  </si>
  <si>
    <t>Phase-II study of the use of PulmoBind for molecular imaging of pulmonary hypertension.</t>
  </si>
  <si>
    <t>L'étude d'inhibiteurs de la Caspase-6 in vitro et in vivo pour développer une nouvelle stratégie thérapeutique pour la maladie Alzheimer</t>
  </si>
  <si>
    <t>Traumatisme craniocérébral léger à répétition: impact sur la pathologie tau et effets d'un agoniste LXR.</t>
  </si>
  <si>
    <t>NOEL, Anastasia</t>
  </si>
  <si>
    <t>Finding effective inhibitors for Caspase-6 which is a new target in the treatment of Alzeimer's disease.</t>
  </si>
  <si>
    <t>Lynham, Jeffrey</t>
  </si>
  <si>
    <t>Identifying the interaction between HIV-1 restriction factors and nuclear pore complex.</t>
  </si>
  <si>
    <t>BEITARI, Saina</t>
  </si>
  <si>
    <t>Studying the anti-HIV activity of IFITM proteins.</t>
  </si>
  <si>
    <t>WANG, Yimeng</t>
  </si>
  <si>
    <t>Study the antiviral fundtion of IFITM proteins.</t>
  </si>
  <si>
    <t>Investigate the anti-HIV-1 activity of interferon-induced MxB protein.</t>
  </si>
  <si>
    <t>Investigate the Antu-HIV-1 activity of interferon-induced MxB protein.</t>
  </si>
  <si>
    <t>Caractérisation de l'apoptose induite par les ADNs produits lors d'infections rétrovirales.</t>
  </si>
  <si>
    <t>SZE, Alexandre</t>
  </si>
  <si>
    <t>Regulation of STING via the RIG-1 dependent RNA sensing pathway.</t>
  </si>
  <si>
    <t>Tungsten-induces alteration B lymphocytes.</t>
  </si>
  <si>
    <t>Wu, Ting Hua (Joshua)</t>
  </si>
  <si>
    <t xml:space="preserve">The role of mutated Ras-associating proteins in R-CHOP-resistant DLBCL.
</t>
  </si>
  <si>
    <t>Bone as a target for Tungsten-induced toxicities.</t>
  </si>
  <si>
    <t>Phosphodiesterase Type 5 inhibition with Tadalafill changes outcomes in heart failure (PITCH-HF).</t>
  </si>
  <si>
    <t>The ACE switchback study.</t>
  </si>
  <si>
    <t>Role of eIF4E in promoting melanoma cell proliferation and maintaining acquired resistance to Vemurafenib in melanoma.</t>
  </si>
  <si>
    <t>mécanismes de résistance aux médicaments dans les hémopathies malignes</t>
  </si>
  <si>
    <t>Sophisticated new approaches in immuno-therapy and novel targeted therapy in melanoma.</t>
  </si>
  <si>
    <t>FRIEDMANN, Jennifer Elisabeth</t>
  </si>
  <si>
    <t>CRU - A phase Ib/II, multicenter, study of LEE011 in combination with lgx818 in adult patients with BRAF mutant melanoma.</t>
  </si>
  <si>
    <t>CRU-A phase 2, open-label, randomized study to evaluate the safety and efficacy of momelotinib in subjects with plycythemia vera or essential thrombocythemia.</t>
  </si>
  <si>
    <t xml:space="preserve">CRU-CLGX818X2109 - The LOGIC 2 Trial - A phase II, multi-center, open-label study of sequential LGX818/MEK162 combination followed by a rational combination with targeted agents after progression, to overcome resistance in adult patients with locally </t>
  </si>
  <si>
    <t xml:space="preserve">(Q-CROC-02) - A randomized phase II study of oral panobinostat (LBH1589) with or without rituximab (the "Study Drug") to treat relapsed or refractory B-cell non-Hodgkin lymphoma. </t>
  </si>
  <si>
    <t>CRU - A randomized, multicenter, phase 3 studycomparing carfilzomib, lenalidomide, and dexamethasone (CRd) vs. lenalidomide and dexamethasone (Rd) in subjects with relapsed multiple myeloma.</t>
  </si>
  <si>
    <t>CRU - A pivotal phase 2 trial of Ponatinib (AP24534) in patients with refractory chronic myeloid leukemia and ph+ acute lympnobastic leukemia.</t>
  </si>
  <si>
    <t>ARIAD Pharmaceuticals Inc.</t>
  </si>
  <si>
    <t>An extension study of eltrombopag olamine (SB-497115-GR) in adults, with idiopathic thrombocytopenic purpura (ITP), previously enrolled in an eltrombopag study.</t>
  </si>
  <si>
    <t>CRU - A phase 1/2 study of SKI-6-6 in Philadelphia chromosome positive leukemias.</t>
  </si>
  <si>
    <t>CRU-An adaptive,comparative,randomized,parallel-group,multi-center,phase lb study of subcutaneous (SD) rituximab versus intravenous rituximab both in combination with chemotherapy (fludarabine and cyclophosphamide),in patients with previously untreated...</t>
  </si>
  <si>
    <t>CRU - A three-part study of Eltrombopag in thrombocytopenic subjects with myelodysplastic syndromes or acute myeloid leukemia (part 1: open label, part 2: randomized, double-blind, part 3: extension.</t>
  </si>
  <si>
    <t>CRU-A phase 2 open-label study of MEDI-551 and Bendamustine vs Rituximab and Bendamustine in adults with relapsed or refractory CLL.</t>
  </si>
  <si>
    <t>CRU - A multi center, open-label, phase 1/1b study of escalating doses of RO5503781 administered orally as a single agent or in combination with cytarabine in patients with acute myelogenous leukemia (AML)</t>
  </si>
  <si>
    <t>CRU - A randomized, open-label, multicenter, phase II trial evaluating the safety and activity of DCDT2980S in combination with rituximab or DCDS4501A in combination with rituximab in patients with relapsed or refractory B-cell non-Hodgkin's lymphoma.</t>
  </si>
  <si>
    <t>AUTEXIER, Chantal</t>
  </si>
  <si>
    <t>Sir Mortimer B. Davis - Hôpital Général Juif</t>
  </si>
  <si>
    <t>Telomerase associated proteins</t>
  </si>
  <si>
    <t>MANCINI, Johanna</t>
  </si>
  <si>
    <t>Fondation Cole</t>
  </si>
  <si>
    <t>Caractérisation des mécanismes controllant la recombinaison télomérique et la survie des cellules cancéreuses</t>
  </si>
  <si>
    <t>GOLABI, Nahid</t>
  </si>
  <si>
    <t>Characterization of the insertion finger domain of telomerase.</t>
  </si>
  <si>
    <t>CHU, Tsz Wai</t>
  </si>
  <si>
    <t>BARON, Murray</t>
  </si>
  <si>
    <t>The Canadian ArTHritis CoHort (CATCH): A prospective cohort study of adults with new-onset inflammatory arthritis symptoms.</t>
  </si>
  <si>
    <t>Real life evaluation of rheumatoid arthritis in Canadians taking HUMIRA.</t>
  </si>
  <si>
    <t>A Phase II/III, multicenter, randomized, double-blind, placebo-controlled study to assess the efficacy and safety of tocilizumab versus placebo in patients with systematic sclerosis.</t>
  </si>
  <si>
    <t>A multicenter, open label study to describe the safety of daily subcutaneous injections of Anakinar (r-metHuIL-1ra) in patients with rheumatoid arthritis.</t>
  </si>
  <si>
    <t>Canadian Scleroderma Research Group.</t>
  </si>
  <si>
    <t>Emerging Team: The Scleroderma patient-centered intervention Network.</t>
  </si>
  <si>
    <t>AstraZeneca Canada Inc.</t>
  </si>
  <si>
    <t xml:space="preserve">Axe banque de tissus et de données BTD / Réseau de recherche sur le cancer / projet "Tumeurs sein / ovaire 26380
</t>
  </si>
  <si>
    <t>Fondation du cancer du sein du Québec</t>
  </si>
  <si>
    <t>BATIST, Gerald</t>
  </si>
  <si>
    <t>A biomarker-driven therapy in the age of personalized cancer medicine.</t>
  </si>
  <si>
    <t>Sunshine Biopharma Inc</t>
  </si>
  <si>
    <t>Translational Research Center.</t>
  </si>
  <si>
    <t>Oncology Research.</t>
  </si>
  <si>
    <t>Axe thérapies expérimentales / Réseau de recherche sur le cancer</t>
  </si>
  <si>
    <t>Segal Research Coordination</t>
  </si>
  <si>
    <t xml:space="preserve">2009 Ride to Conquer Cancer
</t>
  </si>
  <si>
    <t>CRU - A rollover study to provide continued treatment with GSK2118436 to subjects with BRAF mutation-positive tumors.</t>
  </si>
  <si>
    <t>CRU - A phase Ib/II, multicenter, open-label, dose escalation study of LGX818 in combination with MEK162 in adult patients with BRAF V600 - dependent advanced solid tumors.</t>
  </si>
  <si>
    <t>CRU - A phase I, open-label, multi-center study to assess the safety, pharmacokinetics and effectiveness of AGS-116C3F monotherapy in subjects with renal cell carcinoma of clear cell or papillary histology.</t>
  </si>
  <si>
    <t>8th International Conference of differentiation therapy - Montreal October 3-6,1999.</t>
  </si>
  <si>
    <t>Development of novel anti-cancer therapies using arsenic trioxide.</t>
  </si>
  <si>
    <t>Molecular mechanisms of retinoids as anti-virals in respiratory virus infections</t>
  </si>
  <si>
    <t xml:space="preserve">Targeting the eukaryotic translation factor elF4E with ribavirin in breast cancer. </t>
  </si>
  <si>
    <t>Functional role of elF4E in breast tumor metastasis and epithelial-to-mesenchymal transition (EMT).</t>
  </si>
  <si>
    <t>MONETTE, Johanne</t>
  </si>
  <si>
    <t>RADAR : A new screening tool to improve the recognition of delirium among elder persons</t>
  </si>
  <si>
    <t>MORAIS, José Antonio</t>
  </si>
  <si>
    <t>MOULAND, Andrew</t>
  </si>
  <si>
    <t>Canadian Foundation for AIDS Research (CANFAR)</t>
  </si>
  <si>
    <t>Understanding how the HIV-1-dependent ribonucleoprotein counters host stress responses</t>
  </si>
  <si>
    <t>Evading and subverting host cell machineries to ensure HIV-1 genomic RNA fate.</t>
  </si>
  <si>
    <t>PANASCI, Lawrence</t>
  </si>
  <si>
    <t>Donations.</t>
  </si>
  <si>
    <t>PANTOPOULOS, Kostas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</si>
</sst>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mm/dd/yy"/>
    <numFmt numFmtId="173" formatCode="#,##0.00\ &quot;$&quot;"/>
    <numFmt numFmtId="174" formatCode="0.0"/>
    <numFmt numFmtId="175" formatCode="0.0000"/>
    <numFmt numFmtId="176" formatCode="0.000"/>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s>
  <fonts count="37">
    <font>
      <sz val="10"/>
      <name val="Arial"/>
      <family val="0"/>
    </font>
    <font>
      <b/>
      <sz val="10"/>
      <name val="Arial"/>
      <family val="0"/>
    </font>
    <font>
      <i/>
      <sz val="10"/>
      <name val="Arial"/>
      <family val="0"/>
    </font>
    <font>
      <b/>
      <i/>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0"/>
    </font>
    <font>
      <u val="single"/>
      <sz val="10"/>
      <color indexed="12"/>
      <name val="Arial"/>
      <family val="0"/>
    </font>
    <font>
      <u val="single"/>
      <sz val="10"/>
      <color indexed="36"/>
      <name val="Arial"/>
      <family val="0"/>
    </font>
    <font>
      <sz val="10"/>
      <color indexed="12"/>
      <name val="Arial"/>
      <family val="2"/>
    </font>
    <font>
      <sz val="10"/>
      <color indexed="23"/>
      <name val="Arial"/>
      <family val="2"/>
    </font>
    <font>
      <b/>
      <sz val="9"/>
      <name val="Arial"/>
      <family val="2"/>
    </font>
    <font>
      <b/>
      <sz val="9"/>
      <color indexed="8"/>
      <name val="Arial"/>
      <family val="2"/>
    </font>
    <font>
      <b/>
      <sz val="9"/>
      <color indexed="12"/>
      <name val="Arial"/>
      <family val="2"/>
    </font>
    <font>
      <b/>
      <sz val="9"/>
      <color indexed="54"/>
      <name val="Arial"/>
      <family val="2"/>
    </font>
    <font>
      <b/>
      <sz val="9"/>
      <color indexed="10"/>
      <name val="Arial"/>
      <family val="2"/>
    </font>
    <font>
      <sz val="9"/>
      <name val="Arial"/>
      <family val="2"/>
    </font>
    <font>
      <b/>
      <u val="single"/>
      <sz val="9"/>
      <name val="Arial"/>
      <family val="2"/>
    </font>
    <font>
      <b/>
      <sz val="9"/>
      <color indexed="23"/>
      <name val="Arial"/>
      <family val="2"/>
    </font>
    <font>
      <sz val="9"/>
      <color indexed="12"/>
      <name val="Arial"/>
      <family val="2"/>
    </font>
    <font>
      <sz val="9"/>
      <color indexed="23"/>
      <name val="Arial"/>
      <family val="2"/>
    </font>
    <font>
      <sz val="9"/>
      <color indexed="10"/>
      <name val="Arial"/>
      <family val="2"/>
    </font>
    <font>
      <sz val="9"/>
      <color indexed="54"/>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4" fillId="0" borderId="0" applyNumberFormat="0" applyFill="0" applyBorder="0" applyAlignment="0" applyProtection="0"/>
    <xf numFmtId="0" fontId="13" fillId="15" borderId="1" applyNumberFormat="0" applyAlignment="0" applyProtection="0"/>
    <xf numFmtId="0" fontId="14" fillId="0" borderId="2" applyNumberFormat="0" applyFill="0" applyAlignment="0" applyProtection="0"/>
    <xf numFmtId="0" fontId="0" fillId="0" borderId="0">
      <alignment/>
      <protection/>
    </xf>
    <xf numFmtId="169" fontId="0" fillId="0" borderId="0" applyFont="0" applyFill="0" applyBorder="0" applyAlignment="0" applyProtection="0"/>
    <xf numFmtId="0" fontId="0" fillId="4" borderId="3"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7" borderId="1"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9" fillId="16" borderId="0" applyNumberFormat="0" applyBorder="0" applyAlignment="0" applyProtection="0"/>
    <xf numFmtId="0" fontId="10" fillId="7" borderId="0" applyNumberFormat="0" applyBorder="0" applyAlignment="0" applyProtection="0"/>
    <xf numFmtId="9" fontId="0" fillId="0" borderId="0" applyFont="0" applyFill="0" applyBorder="0" applyAlignment="0" applyProtection="0"/>
    <xf numFmtId="0" fontId="8" fillId="6" borderId="0" applyNumberFormat="0" applyBorder="0" applyAlignment="0" applyProtection="0"/>
    <xf numFmtId="0" fontId="12" fillId="15" borderId="4" applyNumberFormat="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7" fillId="0" borderId="8" applyNumberFormat="0" applyFill="0" applyAlignment="0" applyProtection="0"/>
    <xf numFmtId="0" fontId="15" fillId="17" borderId="9" applyNumberFormat="0" applyAlignment="0" applyProtection="0"/>
  </cellStyleXfs>
  <cellXfs count="52">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wrapText="1"/>
      <protection/>
    </xf>
    <xf numFmtId="0" fontId="23" fillId="0" borderId="0" xfId="0" applyNumberFormat="1" applyFont="1" applyFill="1" applyBorder="1" applyAlignment="1" applyProtection="1">
      <alignment vertical="top"/>
      <protection/>
    </xf>
    <xf numFmtId="3" fontId="0"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3" fontId="24" fillId="0" borderId="0" xfId="0" applyNumberFormat="1" applyFont="1" applyFill="1" applyBorder="1" applyAlignment="1" applyProtection="1">
      <alignment vertical="top"/>
      <protection/>
    </xf>
    <xf numFmtId="0" fontId="25" fillId="0" borderId="0" xfId="0" applyFont="1" applyFill="1" applyBorder="1" applyAlignment="1" applyProtection="1">
      <alignment vertical="top" wrapText="1"/>
      <protection locked="0"/>
    </xf>
    <xf numFmtId="0" fontId="25" fillId="0" borderId="10" xfId="0" applyFont="1" applyFill="1" applyBorder="1" applyAlignment="1" applyProtection="1">
      <alignment vertical="top" wrapText="1"/>
      <protection locked="0"/>
    </xf>
    <xf numFmtId="49" fontId="25" fillId="0" borderId="10" xfId="0" applyNumberFormat="1" applyFont="1" applyFill="1" applyBorder="1" applyAlignment="1" applyProtection="1">
      <alignment vertical="top" wrapText="1"/>
      <protection locked="0"/>
    </xf>
    <xf numFmtId="0" fontId="25" fillId="0" borderId="10" xfId="0" applyFont="1" applyFill="1" applyBorder="1" applyAlignment="1" applyProtection="1">
      <alignment vertical="top"/>
      <protection locked="0"/>
    </xf>
    <xf numFmtId="3" fontId="26" fillId="0" borderId="10" xfId="0" applyNumberFormat="1" applyFont="1" applyFill="1" applyBorder="1" applyAlignment="1" applyProtection="1">
      <alignment horizontal="right" vertical="top" wrapText="1"/>
      <protection locked="0"/>
    </xf>
    <xf numFmtId="3" fontId="27" fillId="0" borderId="10" xfId="0" applyNumberFormat="1" applyFont="1" applyFill="1" applyBorder="1" applyAlignment="1" applyProtection="1">
      <alignment horizontal="right" vertical="top" wrapText="1"/>
      <protection locked="0"/>
    </xf>
    <xf numFmtId="169" fontId="28" fillId="0" borderId="10" xfId="0" applyNumberFormat="1" applyFont="1" applyFill="1" applyBorder="1" applyAlignment="1" applyProtection="1">
      <alignment horizontal="right" vertical="top" wrapText="1"/>
      <protection locked="0"/>
    </xf>
    <xf numFmtId="169" fontId="29" fillId="0" borderId="10" xfId="0" applyNumberFormat="1" applyFont="1" applyFill="1" applyBorder="1" applyAlignment="1" applyProtection="1">
      <alignment horizontal="right" vertical="top" wrapText="1"/>
      <protection locked="0"/>
    </xf>
    <xf numFmtId="0" fontId="30" fillId="0" borderId="10" xfId="0" applyNumberFormat="1" applyFont="1" applyFill="1" applyBorder="1" applyAlignment="1" applyProtection="1">
      <alignment vertical="top"/>
      <protection/>
    </xf>
    <xf numFmtId="0" fontId="31" fillId="0" borderId="10" xfId="0" applyFont="1" applyFill="1" applyBorder="1" applyAlignment="1">
      <alignment vertical="top" wrapText="1"/>
    </xf>
    <xf numFmtId="3" fontId="25" fillId="0" borderId="10" xfId="0" applyNumberFormat="1" applyFont="1" applyFill="1" applyBorder="1" applyAlignment="1" applyProtection="1">
      <alignment vertical="top"/>
      <protection locked="0"/>
    </xf>
    <xf numFmtId="3" fontId="27" fillId="0" borderId="10" xfId="0" applyNumberFormat="1" applyFont="1" applyFill="1" applyBorder="1" applyAlignment="1">
      <alignment vertical="top" wrapText="1"/>
    </xf>
    <xf numFmtId="3" fontId="32" fillId="0" borderId="11" xfId="0" applyNumberFormat="1" applyFont="1" applyFill="1" applyBorder="1" applyAlignment="1" applyProtection="1">
      <alignment vertical="top" wrapText="1"/>
      <protection locked="0"/>
    </xf>
    <xf numFmtId="0" fontId="30"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31" fillId="0" borderId="10" xfId="0" applyFont="1" applyFill="1" applyBorder="1" applyAlignment="1">
      <alignment vertical="top"/>
    </xf>
    <xf numFmtId="3" fontId="27" fillId="0" borderId="10" xfId="0" applyNumberFormat="1" applyFont="1" applyFill="1" applyBorder="1" applyAlignment="1" applyProtection="1">
      <alignment vertical="top"/>
      <protection locked="0"/>
    </xf>
    <xf numFmtId="3" fontId="32" fillId="0" borderId="10" xfId="0" applyNumberFormat="1" applyFont="1" applyFill="1" applyBorder="1" applyAlignment="1" applyProtection="1">
      <alignment vertical="top"/>
      <protection locked="0"/>
    </xf>
    <xf numFmtId="3" fontId="29" fillId="0" borderId="10" xfId="0" applyNumberFormat="1" applyFont="1" applyFill="1" applyBorder="1" applyAlignment="1" applyProtection="1">
      <alignment vertical="top"/>
      <protection locked="0"/>
    </xf>
    <xf numFmtId="0" fontId="31" fillId="0" borderId="0" xfId="0" applyFont="1" applyFill="1" applyBorder="1" applyAlignment="1">
      <alignment vertical="top" wrapText="1"/>
    </xf>
    <xf numFmtId="0" fontId="25" fillId="0" borderId="0" xfId="0" applyFont="1" applyFill="1" applyBorder="1" applyAlignment="1" applyProtection="1">
      <alignment vertical="top"/>
      <protection locked="0"/>
    </xf>
    <xf numFmtId="3" fontId="25" fillId="0" borderId="0" xfId="0" applyNumberFormat="1" applyFont="1" applyFill="1" applyBorder="1" applyAlignment="1" applyProtection="1">
      <alignment vertical="top"/>
      <protection locked="0"/>
    </xf>
    <xf numFmtId="3" fontId="27" fillId="0" borderId="0" xfId="0" applyNumberFormat="1" applyFont="1" applyFill="1" applyBorder="1" applyAlignment="1" applyProtection="1">
      <alignment vertical="top"/>
      <protection locked="0"/>
    </xf>
    <xf numFmtId="3" fontId="32" fillId="0" borderId="0" xfId="0" applyNumberFormat="1" applyFont="1" applyFill="1" applyBorder="1" applyAlignment="1" applyProtection="1">
      <alignment vertical="top"/>
      <protection locked="0"/>
    </xf>
    <xf numFmtId="3" fontId="29" fillId="0" borderId="0" xfId="0" applyNumberFormat="1" applyFont="1" applyFill="1" applyBorder="1" applyAlignment="1" applyProtection="1">
      <alignment vertical="top"/>
      <protection locked="0"/>
    </xf>
    <xf numFmtId="0" fontId="33"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vertical="top" wrapText="1"/>
      <protection/>
    </xf>
    <xf numFmtId="3" fontId="30" fillId="0" borderId="0" xfId="0" applyNumberFormat="1" applyFont="1" applyFill="1" applyBorder="1" applyAlignment="1" applyProtection="1">
      <alignment vertical="top"/>
      <protection/>
    </xf>
    <xf numFmtId="3" fontId="33"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vertical="top" wrapText="1"/>
      <protection/>
    </xf>
    <xf numFmtId="0" fontId="31" fillId="0" borderId="10" xfId="0" applyFont="1" applyBorder="1" applyAlignment="1">
      <alignment vertical="top" wrapText="1"/>
    </xf>
    <xf numFmtId="0" fontId="34"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vertical="top" wrapText="1"/>
      <protection/>
    </xf>
    <xf numFmtId="3" fontId="34" fillId="0" borderId="0" xfId="0" applyNumberFormat="1" applyFont="1" applyFill="1" applyBorder="1" applyAlignment="1" applyProtection="1">
      <alignment vertical="top"/>
      <protection/>
    </xf>
    <xf numFmtId="0" fontId="31" fillId="0" borderId="0" xfId="0" applyFont="1" applyFill="1" applyBorder="1" applyAlignment="1">
      <alignment vertical="top"/>
    </xf>
    <xf numFmtId="0" fontId="35" fillId="0" borderId="0" xfId="0" applyFont="1" applyFill="1" applyBorder="1" applyAlignment="1">
      <alignment vertical="top" wrapText="1"/>
    </xf>
    <xf numFmtId="3" fontId="33" fillId="0" borderId="0" xfId="0" applyNumberFormat="1" applyFont="1" applyFill="1" applyBorder="1" applyAlignment="1">
      <alignment vertical="top"/>
    </xf>
    <xf numFmtId="3" fontId="36" fillId="0" borderId="0" xfId="0" applyNumberFormat="1" applyFont="1" applyFill="1" applyBorder="1" applyAlignment="1">
      <alignment vertical="top"/>
    </xf>
    <xf numFmtId="3" fontId="35" fillId="0" borderId="0" xfId="0" applyNumberFormat="1" applyFont="1" applyFill="1" applyBorder="1" applyAlignment="1">
      <alignment vertical="top"/>
    </xf>
    <xf numFmtId="0" fontId="35" fillId="0" borderId="0" xfId="0" applyNumberFormat="1" applyFont="1" applyFill="1" applyBorder="1" applyAlignment="1" applyProtection="1">
      <alignment vertical="top"/>
      <protection/>
    </xf>
    <xf numFmtId="0" fontId="0" fillId="0" borderId="0" xfId="0" applyAlignment="1">
      <alignment/>
    </xf>
    <xf numFmtId="0" fontId="25" fillId="0" borderId="0" xfId="0" applyFont="1" applyFill="1" applyBorder="1" applyAlignment="1" applyProtection="1">
      <alignment horizontal="center" vertical="top" wrapText="1"/>
      <protection locked="0"/>
    </xf>
    <xf numFmtId="0" fontId="25" fillId="0" borderId="12" xfId="0" applyFont="1" applyFill="1" applyBorder="1" applyAlignment="1" applyProtection="1">
      <alignment horizontal="center" vertical="top" wrapText="1"/>
      <protection locked="0"/>
    </xf>
    <xf numFmtId="0" fontId="0" fillId="0" borderId="10" xfId="0" applyNumberFormat="1" applyFont="1" applyFill="1" applyBorder="1" applyAlignment="1" applyProtection="1">
      <alignment vertical="top"/>
      <protection/>
    </xf>
    <xf numFmtId="3" fontId="0" fillId="0" borderId="10" xfId="0" applyNumberFormat="1" applyFont="1" applyFill="1" applyBorder="1" applyAlignment="1" applyProtection="1">
      <alignment vertical="top"/>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00"/>
  <sheetViews>
    <sheetView tabSelected="1" workbookViewId="0" topLeftCell="D678">
      <selection activeCell="A2" sqref="A2:H2"/>
    </sheetView>
  </sheetViews>
  <sheetFormatPr defaultColWidth="9.140625" defaultRowHeight="22.5"/>
  <cols>
    <col min="1" max="1" width="26.00390625" style="1" customWidth="1"/>
    <col min="2" max="2" width="22.140625" style="1" customWidth="1"/>
    <col min="3" max="3" width="26.140625" style="2" customWidth="1"/>
    <col min="4" max="4" width="51.8515625" style="2" customWidth="1"/>
    <col min="5" max="5" width="12.7109375" style="2" customWidth="1"/>
    <col min="6" max="6" width="12.421875" style="1" customWidth="1"/>
    <col min="7" max="7" width="11.421875" style="1" customWidth="1"/>
    <col min="8" max="8" width="9.8515625" style="1" customWidth="1"/>
    <col min="9" max="11" width="11.421875" style="1" customWidth="1"/>
    <col min="12" max="12" width="31.7109375" style="1" customWidth="1"/>
    <col min="13" max="16384" width="11.421875" style="1" customWidth="1"/>
  </cols>
  <sheetData>
    <row r="1" spans="1:8" ht="12.75">
      <c r="A1" s="48" t="s">
        <v>523</v>
      </c>
      <c r="B1" s="48"/>
      <c r="C1" s="48"/>
      <c r="D1" s="48"/>
      <c r="E1" s="48"/>
      <c r="F1" s="48"/>
      <c r="G1" s="48"/>
      <c r="H1" s="48"/>
    </row>
    <row r="2" spans="1:8" ht="12.75">
      <c r="A2" s="48" t="s">
        <v>101</v>
      </c>
      <c r="B2" s="49"/>
      <c r="C2" s="49"/>
      <c r="D2" s="49"/>
      <c r="E2" s="49"/>
      <c r="F2" s="49"/>
      <c r="G2" s="49"/>
      <c r="H2" s="49"/>
    </row>
    <row r="3" spans="1:8" ht="36">
      <c r="A3" s="7"/>
      <c r="B3" s="8" t="s">
        <v>524</v>
      </c>
      <c r="C3" s="9" t="s">
        <v>525</v>
      </c>
      <c r="D3" s="10" t="s">
        <v>526</v>
      </c>
      <c r="E3" s="11" t="s">
        <v>527</v>
      </c>
      <c r="F3" s="12" t="s">
        <v>528</v>
      </c>
      <c r="G3" s="13" t="s">
        <v>529</v>
      </c>
      <c r="H3" s="14" t="s">
        <v>530</v>
      </c>
    </row>
    <row r="4" spans="1:8" ht="12.75">
      <c r="A4" s="7"/>
      <c r="B4" s="15"/>
      <c r="C4" s="16"/>
      <c r="D4" s="10" t="s">
        <v>531</v>
      </c>
      <c r="E4" s="17">
        <v>39075596</v>
      </c>
      <c r="F4" s="18">
        <v>5743324</v>
      </c>
      <c r="G4" s="19">
        <v>5124688</v>
      </c>
      <c r="H4" s="20"/>
    </row>
    <row r="5" spans="1:8" ht="12.75">
      <c r="A5" s="21" t="s">
        <v>532</v>
      </c>
      <c r="C5" s="16"/>
      <c r="D5" s="10" t="s">
        <v>534</v>
      </c>
      <c r="E5" s="17">
        <f>E7+F7</f>
        <v>29983697.851070445</v>
      </c>
      <c r="F5" s="23"/>
      <c r="G5" s="24"/>
      <c r="H5" s="25">
        <f>H7</f>
        <v>188000</v>
      </c>
    </row>
    <row r="6" spans="1:8" ht="6.75" customHeight="1">
      <c r="A6" s="21"/>
      <c r="C6" s="16"/>
      <c r="D6" s="10"/>
      <c r="E6" s="17"/>
      <c r="F6" s="23"/>
      <c r="G6" s="24"/>
      <c r="H6" s="25"/>
    </row>
    <row r="7" spans="1:8" ht="12.75">
      <c r="A7" s="7"/>
      <c r="B7" s="22" t="s">
        <v>533</v>
      </c>
      <c r="C7" s="16"/>
      <c r="D7" s="10" t="s">
        <v>535</v>
      </c>
      <c r="E7" s="17">
        <f>E684</f>
        <v>27055847.83350405</v>
      </c>
      <c r="F7" s="23">
        <f>F684</f>
        <v>2927850.017566395</v>
      </c>
      <c r="G7" s="24">
        <f>G684</f>
        <v>4174820.9533587447</v>
      </c>
      <c r="H7" s="25">
        <f>H684</f>
        <v>188000</v>
      </c>
    </row>
    <row r="8" spans="1:8" ht="12.75">
      <c r="A8" s="7"/>
      <c r="B8" s="26"/>
      <c r="C8" s="26"/>
      <c r="D8" s="27"/>
      <c r="E8" s="28"/>
      <c r="F8" s="29"/>
      <c r="G8" s="30"/>
      <c r="H8" s="31"/>
    </row>
    <row r="9" spans="1:12" ht="24">
      <c r="A9" s="32"/>
      <c r="B9" s="32" t="s">
        <v>34</v>
      </c>
      <c r="C9" s="33" t="s">
        <v>37</v>
      </c>
      <c r="D9" s="33" t="s">
        <v>36</v>
      </c>
      <c r="E9" s="34"/>
      <c r="F9" s="35">
        <v>11126.373626373601</v>
      </c>
      <c r="G9" s="34"/>
      <c r="H9" s="34"/>
      <c r="I9" s="4"/>
      <c r="J9" s="4"/>
      <c r="K9" s="4"/>
      <c r="L9" s="3"/>
    </row>
    <row r="10" spans="1:12" ht="36">
      <c r="A10" s="32"/>
      <c r="B10" s="32" t="s">
        <v>34</v>
      </c>
      <c r="C10" s="33" t="s">
        <v>204</v>
      </c>
      <c r="D10" s="33" t="s">
        <v>35</v>
      </c>
      <c r="E10" s="34"/>
      <c r="F10" s="35">
        <v>22778.1318681319</v>
      </c>
      <c r="G10" s="34"/>
      <c r="H10" s="34"/>
      <c r="I10" s="4"/>
      <c r="J10" s="4"/>
      <c r="K10" s="4"/>
      <c r="L10" s="3"/>
    </row>
    <row r="11" spans="1:11" ht="36">
      <c r="A11" s="20"/>
      <c r="B11" s="20" t="s">
        <v>34</v>
      </c>
      <c r="C11" s="36" t="s">
        <v>204</v>
      </c>
      <c r="D11" s="36" t="s">
        <v>35</v>
      </c>
      <c r="E11" s="34">
        <v>1236.2637362637402</v>
      </c>
      <c r="F11" s="34"/>
      <c r="G11" s="34"/>
      <c r="H11" s="34"/>
      <c r="I11" s="4"/>
      <c r="J11" s="4"/>
      <c r="K11" s="4"/>
    </row>
    <row r="12" spans="1:11" ht="36">
      <c r="A12" s="20"/>
      <c r="B12" s="20" t="s">
        <v>34</v>
      </c>
      <c r="C12" s="36" t="s">
        <v>204</v>
      </c>
      <c r="D12" s="36" t="s">
        <v>35</v>
      </c>
      <c r="E12" s="34">
        <v>7527.472527472531</v>
      </c>
      <c r="F12" s="34"/>
      <c r="G12" s="34"/>
      <c r="H12" s="34"/>
      <c r="I12" s="4"/>
      <c r="J12" s="4"/>
      <c r="K12" s="4"/>
    </row>
    <row r="13" spans="1:11" ht="24">
      <c r="A13" s="20"/>
      <c r="B13" s="20" t="s">
        <v>34</v>
      </c>
      <c r="C13" s="36" t="s">
        <v>538</v>
      </c>
      <c r="D13" s="36" t="s">
        <v>38</v>
      </c>
      <c r="E13" s="34">
        <v>91626</v>
      </c>
      <c r="F13" s="34"/>
      <c r="G13" s="34"/>
      <c r="H13" s="34"/>
      <c r="I13" s="4"/>
      <c r="J13" s="4"/>
      <c r="K13" s="4"/>
    </row>
    <row r="14" spans="1:11" ht="12.75">
      <c r="A14" s="20"/>
      <c r="B14" s="20" t="s">
        <v>40</v>
      </c>
      <c r="C14" s="36" t="s">
        <v>559</v>
      </c>
      <c r="D14" s="36" t="s">
        <v>44</v>
      </c>
      <c r="E14" s="34">
        <v>90317.3</v>
      </c>
      <c r="F14" s="34"/>
      <c r="G14" s="34"/>
      <c r="H14" s="34"/>
      <c r="I14" s="4"/>
      <c r="J14" s="4"/>
      <c r="K14" s="4"/>
    </row>
    <row r="15" spans="1:12" ht="24">
      <c r="A15" s="32" t="s">
        <v>311</v>
      </c>
      <c r="B15" s="32" t="s">
        <v>45</v>
      </c>
      <c r="C15" s="33" t="s">
        <v>312</v>
      </c>
      <c r="D15" s="33" t="s">
        <v>310</v>
      </c>
      <c r="E15" s="34"/>
      <c r="F15" s="35">
        <v>5805.667582417581</v>
      </c>
      <c r="G15" s="34"/>
      <c r="H15" s="34"/>
      <c r="I15" s="4"/>
      <c r="J15" s="4"/>
      <c r="K15" s="4"/>
      <c r="L15" s="3"/>
    </row>
    <row r="16" spans="1:12" ht="12.75">
      <c r="A16" s="32" t="s">
        <v>343</v>
      </c>
      <c r="B16" s="32" t="s">
        <v>45</v>
      </c>
      <c r="C16" s="33" t="s">
        <v>344</v>
      </c>
      <c r="D16" s="33" t="s">
        <v>342</v>
      </c>
      <c r="E16" s="34"/>
      <c r="F16" s="35">
        <v>20604.3956043956</v>
      </c>
      <c r="G16" s="34"/>
      <c r="H16" s="34"/>
      <c r="I16" s="4"/>
      <c r="J16" s="4"/>
      <c r="K16" s="4"/>
      <c r="L16" s="3"/>
    </row>
    <row r="17" spans="1:12" ht="24">
      <c r="A17" s="32" t="s">
        <v>311</v>
      </c>
      <c r="B17" s="32" t="s">
        <v>45</v>
      </c>
      <c r="C17" s="33" t="s">
        <v>312</v>
      </c>
      <c r="D17" s="33" t="s">
        <v>310</v>
      </c>
      <c r="E17" s="34"/>
      <c r="F17" s="35">
        <v>24153</v>
      </c>
      <c r="G17" s="34"/>
      <c r="H17" s="34"/>
      <c r="I17" s="4"/>
      <c r="J17" s="4"/>
      <c r="K17" s="4"/>
      <c r="L17" s="3"/>
    </row>
    <row r="18" spans="1:12" ht="24">
      <c r="A18" s="32" t="s">
        <v>314</v>
      </c>
      <c r="B18" s="32" t="s">
        <v>45</v>
      </c>
      <c r="C18" s="33" t="s">
        <v>315</v>
      </c>
      <c r="D18" s="33" t="s">
        <v>313</v>
      </c>
      <c r="E18" s="34"/>
      <c r="F18" s="35">
        <v>50545.1848351648</v>
      </c>
      <c r="G18" s="34"/>
      <c r="H18" s="34"/>
      <c r="I18" s="4"/>
      <c r="J18" s="4"/>
      <c r="K18" s="4"/>
      <c r="L18" s="3"/>
    </row>
    <row r="19" spans="1:12" ht="24">
      <c r="A19" s="32" t="s">
        <v>314</v>
      </c>
      <c r="B19" s="32" t="s">
        <v>45</v>
      </c>
      <c r="C19" s="33" t="s">
        <v>315</v>
      </c>
      <c r="D19" s="33" t="s">
        <v>313</v>
      </c>
      <c r="E19" s="34"/>
      <c r="F19" s="35">
        <v>55861.0962162162</v>
      </c>
      <c r="G19" s="34"/>
      <c r="H19" s="34"/>
      <c r="I19" s="4"/>
      <c r="J19" s="4"/>
      <c r="K19" s="4"/>
      <c r="L19" s="3"/>
    </row>
    <row r="20" spans="1:11" ht="36">
      <c r="A20" s="20"/>
      <c r="B20" s="20" t="s">
        <v>45</v>
      </c>
      <c r="C20" s="36" t="s">
        <v>917</v>
      </c>
      <c r="D20" s="36" t="s">
        <v>646</v>
      </c>
      <c r="E20" s="34">
        <v>30906.5934065934</v>
      </c>
      <c r="F20" s="34"/>
      <c r="G20" s="34"/>
      <c r="H20" s="34"/>
      <c r="I20" s="4"/>
      <c r="J20" s="4"/>
      <c r="K20" s="4"/>
    </row>
    <row r="21" spans="1:11" ht="36">
      <c r="A21" s="20"/>
      <c r="B21" s="20" t="s">
        <v>45</v>
      </c>
      <c r="C21" s="36" t="s">
        <v>543</v>
      </c>
      <c r="D21" s="36" t="s">
        <v>347</v>
      </c>
      <c r="E21" s="34">
        <v>112912.087912088</v>
      </c>
      <c r="F21" s="34"/>
      <c r="G21" s="34"/>
      <c r="H21" s="34"/>
      <c r="I21" s="4"/>
      <c r="J21" s="4"/>
      <c r="K21" s="4"/>
    </row>
    <row r="22" spans="1:11" ht="24">
      <c r="A22" s="20"/>
      <c r="B22" s="20" t="s">
        <v>45</v>
      </c>
      <c r="C22" s="36" t="s">
        <v>538</v>
      </c>
      <c r="D22" s="36" t="s">
        <v>346</v>
      </c>
      <c r="E22" s="34">
        <v>140132</v>
      </c>
      <c r="F22" s="34"/>
      <c r="G22" s="34"/>
      <c r="H22" s="34"/>
      <c r="I22" s="4"/>
      <c r="J22" s="4"/>
      <c r="K22" s="4"/>
    </row>
    <row r="23" spans="1:12" ht="60">
      <c r="A23" s="32"/>
      <c r="B23" s="32" t="s">
        <v>349</v>
      </c>
      <c r="C23" s="33" t="s">
        <v>204</v>
      </c>
      <c r="D23" s="33" t="s">
        <v>350</v>
      </c>
      <c r="E23" s="34"/>
      <c r="F23" s="35">
        <v>8940.412087912091</v>
      </c>
      <c r="G23" s="34"/>
      <c r="H23" s="34"/>
      <c r="I23" s="4"/>
      <c r="J23" s="4"/>
      <c r="K23" s="4"/>
      <c r="L23" s="3"/>
    </row>
    <row r="24" spans="1:12" ht="12.75">
      <c r="A24" s="32" t="s">
        <v>907</v>
      </c>
      <c r="B24" s="32" t="s">
        <v>899</v>
      </c>
      <c r="C24" s="33" t="s">
        <v>537</v>
      </c>
      <c r="D24" s="33" t="s">
        <v>906</v>
      </c>
      <c r="E24" s="34"/>
      <c r="F24" s="35">
        <v>956.043956043956</v>
      </c>
      <c r="G24" s="34"/>
      <c r="H24" s="34"/>
      <c r="I24" s="4"/>
      <c r="J24" s="4"/>
      <c r="K24" s="4"/>
      <c r="L24" s="3"/>
    </row>
    <row r="25" spans="1:12" ht="12.75">
      <c r="A25" s="32" t="s">
        <v>902</v>
      </c>
      <c r="B25" s="32" t="s">
        <v>899</v>
      </c>
      <c r="C25" s="33" t="s">
        <v>903</v>
      </c>
      <c r="D25" s="33" t="s">
        <v>901</v>
      </c>
      <c r="E25" s="34"/>
      <c r="F25" s="35">
        <v>5439.5604395604405</v>
      </c>
      <c r="G25" s="34"/>
      <c r="H25" s="34"/>
      <c r="I25" s="4"/>
      <c r="J25" s="4"/>
      <c r="K25" s="4"/>
      <c r="L25" s="3"/>
    </row>
    <row r="26" spans="1:12" ht="12.75">
      <c r="A26" s="32" t="s">
        <v>379</v>
      </c>
      <c r="B26" s="32" t="s">
        <v>899</v>
      </c>
      <c r="C26" s="33" t="s">
        <v>537</v>
      </c>
      <c r="D26" s="33" t="s">
        <v>378</v>
      </c>
      <c r="E26" s="34"/>
      <c r="F26" s="35">
        <v>8153.846153846151</v>
      </c>
      <c r="G26" s="34"/>
      <c r="H26" s="34"/>
      <c r="I26" s="4"/>
      <c r="J26" s="4"/>
      <c r="K26" s="4"/>
      <c r="L26" s="3"/>
    </row>
    <row r="27" spans="1:12" ht="12.75">
      <c r="A27" s="32" t="s">
        <v>902</v>
      </c>
      <c r="B27" s="32" t="s">
        <v>899</v>
      </c>
      <c r="C27" s="33" t="s">
        <v>903</v>
      </c>
      <c r="D27" s="33" t="s">
        <v>901</v>
      </c>
      <c r="E27" s="34"/>
      <c r="F27" s="35">
        <v>16560.439560439598</v>
      </c>
      <c r="G27" s="34"/>
      <c r="H27" s="34"/>
      <c r="I27" s="4"/>
      <c r="J27" s="4"/>
      <c r="K27" s="4"/>
      <c r="L27" s="3"/>
    </row>
    <row r="28" spans="1:12" ht="48">
      <c r="A28" s="32" t="s">
        <v>907</v>
      </c>
      <c r="B28" s="32" t="s">
        <v>899</v>
      </c>
      <c r="C28" s="33" t="s">
        <v>204</v>
      </c>
      <c r="D28" s="33" t="s">
        <v>380</v>
      </c>
      <c r="E28" s="34"/>
      <c r="F28" s="35">
        <v>18406.5934065934</v>
      </c>
      <c r="G28" s="34"/>
      <c r="H28" s="34"/>
      <c r="I28" s="4"/>
      <c r="J28" s="4"/>
      <c r="K28" s="4"/>
      <c r="L28" s="3"/>
    </row>
    <row r="29" spans="1:12" ht="24">
      <c r="A29" s="32" t="s">
        <v>905</v>
      </c>
      <c r="B29" s="32" t="s">
        <v>899</v>
      </c>
      <c r="C29" s="33" t="s">
        <v>204</v>
      </c>
      <c r="D29" s="33" t="s">
        <v>904</v>
      </c>
      <c r="E29" s="34"/>
      <c r="F29" s="35">
        <v>20000</v>
      </c>
      <c r="G29" s="34"/>
      <c r="H29" s="34"/>
      <c r="I29" s="4"/>
      <c r="J29" s="4"/>
      <c r="K29" s="4"/>
      <c r="L29" s="3"/>
    </row>
    <row r="30" spans="1:11" ht="24">
      <c r="A30" s="20"/>
      <c r="B30" s="20" t="s">
        <v>899</v>
      </c>
      <c r="C30" s="36" t="s">
        <v>538</v>
      </c>
      <c r="D30" s="36" t="s">
        <v>318</v>
      </c>
      <c r="E30" s="34">
        <v>3812.57554945055</v>
      </c>
      <c r="F30" s="34"/>
      <c r="G30" s="34"/>
      <c r="H30" s="34"/>
      <c r="I30" s="4"/>
      <c r="J30" s="4"/>
      <c r="K30" s="4"/>
    </row>
    <row r="31" spans="1:11" ht="36">
      <c r="A31" s="20"/>
      <c r="B31" s="20" t="s">
        <v>899</v>
      </c>
      <c r="C31" s="36" t="s">
        <v>214</v>
      </c>
      <c r="D31" s="36" t="s">
        <v>382</v>
      </c>
      <c r="E31" s="34">
        <v>16208.791208791201</v>
      </c>
      <c r="F31" s="34"/>
      <c r="G31" s="34"/>
      <c r="H31" s="34"/>
      <c r="I31" s="4"/>
      <c r="J31" s="4"/>
      <c r="K31" s="4"/>
    </row>
    <row r="32" spans="1:11" ht="12.75">
      <c r="A32" s="20"/>
      <c r="B32" s="20" t="s">
        <v>899</v>
      </c>
      <c r="C32" s="36" t="s">
        <v>537</v>
      </c>
      <c r="D32" s="36" t="s">
        <v>381</v>
      </c>
      <c r="E32" s="34">
        <v>32211.5384615385</v>
      </c>
      <c r="F32" s="34"/>
      <c r="G32" s="34"/>
      <c r="H32" s="34"/>
      <c r="I32" s="4"/>
      <c r="J32" s="4"/>
      <c r="K32" s="4"/>
    </row>
    <row r="33" spans="1:11" ht="24">
      <c r="A33" s="20"/>
      <c r="B33" s="20" t="s">
        <v>899</v>
      </c>
      <c r="C33" s="36" t="s">
        <v>538</v>
      </c>
      <c r="D33" s="36" t="s">
        <v>381</v>
      </c>
      <c r="E33" s="34">
        <v>133429</v>
      </c>
      <c r="F33" s="34"/>
      <c r="G33" s="34"/>
      <c r="H33" s="34"/>
      <c r="I33" s="4"/>
      <c r="J33" s="4"/>
      <c r="K33" s="4"/>
    </row>
    <row r="34" spans="1:11" ht="36">
      <c r="A34" s="20"/>
      <c r="B34" s="20" t="s">
        <v>908</v>
      </c>
      <c r="C34" s="36" t="s">
        <v>539</v>
      </c>
      <c r="D34" s="36" t="s">
        <v>912</v>
      </c>
      <c r="E34" s="34">
        <v>56170</v>
      </c>
      <c r="F34" s="34"/>
      <c r="G34" s="34"/>
      <c r="H34" s="34"/>
      <c r="I34" s="4"/>
      <c r="J34" s="4"/>
      <c r="K34" s="4"/>
    </row>
    <row r="35" spans="1:11" ht="36">
      <c r="A35" s="20"/>
      <c r="B35" s="20" t="s">
        <v>908</v>
      </c>
      <c r="C35" s="36" t="s">
        <v>540</v>
      </c>
      <c r="D35" s="36" t="s">
        <v>913</v>
      </c>
      <c r="E35" s="34">
        <v>60450</v>
      </c>
      <c r="F35" s="34"/>
      <c r="G35" s="34"/>
      <c r="H35" s="34"/>
      <c r="I35" s="4"/>
      <c r="J35" s="4"/>
      <c r="K35" s="4"/>
    </row>
    <row r="36" spans="1:11" ht="24">
      <c r="A36" s="20"/>
      <c r="B36" s="20" t="s">
        <v>918</v>
      </c>
      <c r="C36" s="36" t="s">
        <v>204</v>
      </c>
      <c r="D36" s="36" t="s">
        <v>923</v>
      </c>
      <c r="E36" s="34">
        <v>3162.5</v>
      </c>
      <c r="F36" s="34"/>
      <c r="G36" s="34"/>
      <c r="H36" s="34"/>
      <c r="I36" s="4"/>
      <c r="J36" s="4"/>
      <c r="K36" s="4"/>
    </row>
    <row r="37" spans="1:11" ht="24">
      <c r="A37" s="20"/>
      <c r="B37" s="20" t="s">
        <v>918</v>
      </c>
      <c r="C37" s="36" t="s">
        <v>900</v>
      </c>
      <c r="D37" s="36" t="s">
        <v>925</v>
      </c>
      <c r="E37" s="34">
        <v>21000</v>
      </c>
      <c r="F37" s="34"/>
      <c r="G37" s="34"/>
      <c r="H37" s="34"/>
      <c r="I37" s="4"/>
      <c r="J37" s="4"/>
      <c r="K37" s="4"/>
    </row>
    <row r="38" spans="1:11" ht="24">
      <c r="A38" s="20"/>
      <c r="B38" s="20" t="s">
        <v>918</v>
      </c>
      <c r="C38" s="36" t="s">
        <v>137</v>
      </c>
      <c r="D38" s="36" t="s">
        <v>136</v>
      </c>
      <c r="E38" s="34">
        <v>35000</v>
      </c>
      <c r="F38" s="34"/>
      <c r="G38" s="34"/>
      <c r="H38" s="34"/>
      <c r="I38" s="4"/>
      <c r="J38" s="4"/>
      <c r="K38" s="4"/>
    </row>
    <row r="39" spans="1:11" ht="36">
      <c r="A39" s="20"/>
      <c r="B39" s="20" t="s">
        <v>918</v>
      </c>
      <c r="C39" s="36" t="s">
        <v>541</v>
      </c>
      <c r="D39" s="36" t="s">
        <v>924</v>
      </c>
      <c r="E39" s="34">
        <v>100000</v>
      </c>
      <c r="F39" s="34"/>
      <c r="G39" s="34"/>
      <c r="H39" s="34"/>
      <c r="I39" s="4"/>
      <c r="J39" s="4"/>
      <c r="K39" s="4"/>
    </row>
    <row r="40" spans="1:11" ht="24">
      <c r="A40" s="20"/>
      <c r="B40" s="20" t="s">
        <v>918</v>
      </c>
      <c r="C40" s="36" t="s">
        <v>205</v>
      </c>
      <c r="D40" s="36" t="s">
        <v>141</v>
      </c>
      <c r="E40" s="34">
        <v>100000</v>
      </c>
      <c r="F40" s="34"/>
      <c r="G40" s="34"/>
      <c r="H40" s="34"/>
      <c r="I40" s="4"/>
      <c r="J40" s="4"/>
      <c r="K40" s="4"/>
    </row>
    <row r="41" spans="1:11" ht="24">
      <c r="A41" s="20"/>
      <c r="B41" s="20" t="s">
        <v>918</v>
      </c>
      <c r="C41" s="36" t="s">
        <v>538</v>
      </c>
      <c r="D41" s="36" t="s">
        <v>140</v>
      </c>
      <c r="E41" s="34">
        <v>153556</v>
      </c>
      <c r="F41" s="34"/>
      <c r="G41" s="34"/>
      <c r="H41" s="34"/>
      <c r="I41" s="4"/>
      <c r="J41" s="4"/>
      <c r="K41" s="4"/>
    </row>
    <row r="42" spans="1:11" ht="12.75">
      <c r="A42" s="20"/>
      <c r="B42" s="20" t="s">
        <v>918</v>
      </c>
      <c r="C42" s="36" t="s">
        <v>544</v>
      </c>
      <c r="D42" s="36" t="s">
        <v>921</v>
      </c>
      <c r="E42" s="34">
        <v>157368.05</v>
      </c>
      <c r="F42" s="34"/>
      <c r="G42" s="34"/>
      <c r="H42" s="34"/>
      <c r="I42" s="4"/>
      <c r="J42" s="4"/>
      <c r="K42" s="4"/>
    </row>
    <row r="43" spans="1:11" ht="24">
      <c r="A43" s="20"/>
      <c r="B43" s="20" t="s">
        <v>918</v>
      </c>
      <c r="C43" s="36" t="s">
        <v>322</v>
      </c>
      <c r="D43" s="36" t="s">
        <v>324</v>
      </c>
      <c r="E43" s="34">
        <v>645967.2</v>
      </c>
      <c r="F43" s="34"/>
      <c r="G43" s="34"/>
      <c r="H43" s="34"/>
      <c r="I43" s="4"/>
      <c r="J43" s="4"/>
      <c r="K43" s="4"/>
    </row>
    <row r="44" spans="1:11" ht="12.75">
      <c r="A44" s="20"/>
      <c r="B44" s="20" t="s">
        <v>918</v>
      </c>
      <c r="C44" s="36" t="s">
        <v>207</v>
      </c>
      <c r="D44" s="36" t="s">
        <v>384</v>
      </c>
      <c r="E44" s="34">
        <v>721052</v>
      </c>
      <c r="F44" s="34"/>
      <c r="G44" s="34"/>
      <c r="H44" s="34"/>
      <c r="I44" s="4"/>
      <c r="J44" s="4"/>
      <c r="K44" s="4"/>
    </row>
    <row r="45" spans="1:11" ht="24">
      <c r="A45" s="20"/>
      <c r="B45" s="20" t="s">
        <v>918</v>
      </c>
      <c r="C45" s="36" t="s">
        <v>139</v>
      </c>
      <c r="D45" s="36" t="s">
        <v>138</v>
      </c>
      <c r="E45" s="34">
        <v>1101793.62676056</v>
      </c>
      <c r="F45" s="34"/>
      <c r="G45" s="34"/>
      <c r="H45" s="34"/>
      <c r="I45" s="4"/>
      <c r="J45" s="4"/>
      <c r="K45" s="4"/>
    </row>
    <row r="46" spans="1:11" ht="12.75">
      <c r="A46" s="20"/>
      <c r="B46" s="20" t="s">
        <v>918</v>
      </c>
      <c r="C46" s="36" t="s">
        <v>544</v>
      </c>
      <c r="D46" s="36" t="s">
        <v>922</v>
      </c>
      <c r="E46" s="34">
        <v>1765807.18</v>
      </c>
      <c r="F46" s="34"/>
      <c r="G46" s="34"/>
      <c r="H46" s="34"/>
      <c r="I46" s="4"/>
      <c r="J46" s="4"/>
      <c r="K46" s="4"/>
    </row>
    <row r="47" spans="1:12" ht="36">
      <c r="A47" s="32" t="s">
        <v>146</v>
      </c>
      <c r="B47" s="32" t="s">
        <v>144</v>
      </c>
      <c r="C47" s="33" t="s">
        <v>147</v>
      </c>
      <c r="D47" s="33" t="s">
        <v>145</v>
      </c>
      <c r="E47" s="34"/>
      <c r="F47" s="35">
        <v>796.703296703297</v>
      </c>
      <c r="G47" s="34"/>
      <c r="H47" s="34"/>
      <c r="I47" s="4"/>
      <c r="J47" s="4"/>
      <c r="K47" s="4"/>
      <c r="L47" s="3"/>
    </row>
    <row r="48" spans="1:12" ht="36">
      <c r="A48" s="32" t="s">
        <v>386</v>
      </c>
      <c r="B48" s="32" t="s">
        <v>144</v>
      </c>
      <c r="C48" s="33" t="s">
        <v>206</v>
      </c>
      <c r="D48" s="33" t="s">
        <v>385</v>
      </c>
      <c r="E48" s="34"/>
      <c r="F48" s="35">
        <v>4368.13186813187</v>
      </c>
      <c r="G48" s="34"/>
      <c r="H48" s="34"/>
      <c r="I48" s="4"/>
      <c r="J48" s="4"/>
      <c r="K48" s="4"/>
      <c r="L48" s="3"/>
    </row>
    <row r="49" spans="1:12" ht="24">
      <c r="A49" s="32" t="s">
        <v>326</v>
      </c>
      <c r="B49" s="32" t="s">
        <v>144</v>
      </c>
      <c r="C49" s="33" t="s">
        <v>327</v>
      </c>
      <c r="D49" s="33" t="s">
        <v>325</v>
      </c>
      <c r="E49" s="34"/>
      <c r="F49" s="35">
        <v>8820.11605415861</v>
      </c>
      <c r="G49" s="34"/>
      <c r="H49" s="34"/>
      <c r="I49" s="4"/>
      <c r="J49" s="4"/>
      <c r="K49" s="4"/>
      <c r="L49" s="3"/>
    </row>
    <row r="50" spans="1:11" ht="24">
      <c r="A50" s="20"/>
      <c r="B50" s="20" t="s">
        <v>144</v>
      </c>
      <c r="C50" s="36" t="s">
        <v>538</v>
      </c>
      <c r="D50" s="36" t="s">
        <v>328</v>
      </c>
      <c r="E50" s="34">
        <v>284.340659340659</v>
      </c>
      <c r="F50" s="34"/>
      <c r="G50" s="34"/>
      <c r="H50" s="34"/>
      <c r="I50" s="4"/>
      <c r="J50" s="4"/>
      <c r="K50" s="4"/>
    </row>
    <row r="51" spans="1:11" ht="24">
      <c r="A51" s="20"/>
      <c r="B51" s="20" t="s">
        <v>144</v>
      </c>
      <c r="C51" s="36" t="s">
        <v>538</v>
      </c>
      <c r="D51" s="36" t="s">
        <v>148</v>
      </c>
      <c r="E51" s="34">
        <v>371.25</v>
      </c>
      <c r="F51" s="34"/>
      <c r="G51" s="34"/>
      <c r="H51" s="34"/>
      <c r="I51" s="4"/>
      <c r="J51" s="4"/>
      <c r="K51" s="4"/>
    </row>
    <row r="52" spans="1:11" ht="24">
      <c r="A52" s="20"/>
      <c r="B52" s="20" t="s">
        <v>144</v>
      </c>
      <c r="C52" s="36" t="s">
        <v>208</v>
      </c>
      <c r="D52" s="36" t="s">
        <v>329</v>
      </c>
      <c r="E52" s="34">
        <v>695.6923076923081</v>
      </c>
      <c r="F52" s="34"/>
      <c r="G52" s="34"/>
      <c r="H52" s="34"/>
      <c r="I52" s="4"/>
      <c r="J52" s="4"/>
      <c r="K52" s="4"/>
    </row>
    <row r="53" spans="1:11" ht="24">
      <c r="A53" s="20"/>
      <c r="B53" s="20" t="s">
        <v>149</v>
      </c>
      <c r="C53" s="36" t="s">
        <v>538</v>
      </c>
      <c r="D53" s="36" t="s">
        <v>148</v>
      </c>
      <c r="E53" s="34">
        <v>1237.5</v>
      </c>
      <c r="F53" s="34"/>
      <c r="G53" s="34"/>
      <c r="H53" s="34"/>
      <c r="I53" s="4"/>
      <c r="J53" s="4"/>
      <c r="K53" s="4"/>
    </row>
    <row r="54" spans="1:11" ht="48">
      <c r="A54" s="20"/>
      <c r="B54" s="20" t="s">
        <v>149</v>
      </c>
      <c r="C54" s="36" t="s">
        <v>332</v>
      </c>
      <c r="D54" s="36" t="s">
        <v>331</v>
      </c>
      <c r="E54" s="34">
        <v>9693.251400000001</v>
      </c>
      <c r="F54" s="34"/>
      <c r="G54" s="34"/>
      <c r="H54" s="34"/>
      <c r="I54" s="4"/>
      <c r="J54" s="4"/>
      <c r="K54" s="4"/>
    </row>
    <row r="55" spans="1:11" ht="24">
      <c r="A55" s="20"/>
      <c r="B55" s="20" t="s">
        <v>149</v>
      </c>
      <c r="C55" s="36" t="s">
        <v>538</v>
      </c>
      <c r="D55" s="36" t="s">
        <v>390</v>
      </c>
      <c r="E55" s="34">
        <v>45499.293</v>
      </c>
      <c r="F55" s="34"/>
      <c r="G55" s="34"/>
      <c r="H55" s="34"/>
      <c r="I55" s="4"/>
      <c r="J55" s="4"/>
      <c r="K55" s="4"/>
    </row>
    <row r="56" spans="1:11" ht="36">
      <c r="A56" s="20"/>
      <c r="B56" s="20" t="s">
        <v>149</v>
      </c>
      <c r="C56" s="36" t="s">
        <v>538</v>
      </c>
      <c r="D56" s="36" t="s">
        <v>389</v>
      </c>
      <c r="E56" s="34">
        <v>65300</v>
      </c>
      <c r="F56" s="34"/>
      <c r="G56" s="34"/>
      <c r="H56" s="34"/>
      <c r="I56" s="4"/>
      <c r="J56" s="4"/>
      <c r="K56" s="4"/>
    </row>
    <row r="57" spans="1:11" ht="24">
      <c r="A57" s="20"/>
      <c r="B57" s="20" t="s">
        <v>149</v>
      </c>
      <c r="C57" s="36" t="s">
        <v>538</v>
      </c>
      <c r="D57" s="36" t="s">
        <v>388</v>
      </c>
      <c r="E57" s="34">
        <v>194964</v>
      </c>
      <c r="F57" s="34"/>
      <c r="G57" s="34"/>
      <c r="H57" s="34"/>
      <c r="I57" s="4"/>
      <c r="J57" s="4"/>
      <c r="K57" s="4"/>
    </row>
    <row r="58" spans="1:12" ht="24">
      <c r="A58" s="32" t="s">
        <v>393</v>
      </c>
      <c r="B58" s="32" t="s">
        <v>150</v>
      </c>
      <c r="C58" s="33" t="s">
        <v>537</v>
      </c>
      <c r="D58" s="33" t="s">
        <v>392</v>
      </c>
      <c r="E58" s="34"/>
      <c r="F58" s="35">
        <v>15054.945054945101</v>
      </c>
      <c r="G58" s="34"/>
      <c r="H58" s="34"/>
      <c r="I58" s="4"/>
      <c r="J58" s="4"/>
      <c r="K58" s="4"/>
      <c r="L58" s="3"/>
    </row>
    <row r="59" spans="1:12" ht="24">
      <c r="A59" s="32"/>
      <c r="B59" s="32" t="s">
        <v>150</v>
      </c>
      <c r="C59" s="33" t="s">
        <v>204</v>
      </c>
      <c r="D59" s="33" t="s">
        <v>391</v>
      </c>
      <c r="E59" s="34"/>
      <c r="F59" s="35">
        <v>25373.6043956044</v>
      </c>
      <c r="G59" s="34"/>
      <c r="H59" s="34"/>
      <c r="I59" s="4"/>
      <c r="J59" s="4"/>
      <c r="K59" s="4"/>
      <c r="L59" s="3"/>
    </row>
    <row r="60" spans="1:11" ht="36">
      <c r="A60" s="20"/>
      <c r="B60" s="20" t="s">
        <v>150</v>
      </c>
      <c r="C60" s="36" t="s">
        <v>541</v>
      </c>
      <c r="D60" s="36" t="s">
        <v>151</v>
      </c>
      <c r="E60" s="34">
        <v>8000</v>
      </c>
      <c r="F60" s="34"/>
      <c r="G60" s="34"/>
      <c r="H60" s="34"/>
      <c r="I60" s="4"/>
      <c r="J60" s="4"/>
      <c r="K60" s="4"/>
    </row>
    <row r="61" spans="1:11" ht="36">
      <c r="A61" s="20"/>
      <c r="B61" s="20" t="s">
        <v>150</v>
      </c>
      <c r="C61" s="36" t="s">
        <v>209</v>
      </c>
      <c r="D61" s="36" t="s">
        <v>394</v>
      </c>
      <c r="E61" s="34">
        <v>22600</v>
      </c>
      <c r="F61" s="34"/>
      <c r="G61" s="34"/>
      <c r="H61" s="34"/>
      <c r="I61" s="4"/>
      <c r="J61" s="4"/>
      <c r="K61" s="4"/>
    </row>
    <row r="62" spans="1:11" ht="24">
      <c r="A62" s="20"/>
      <c r="B62" s="20" t="s">
        <v>150</v>
      </c>
      <c r="C62" s="36" t="s">
        <v>538</v>
      </c>
      <c r="D62" s="36" t="s">
        <v>390</v>
      </c>
      <c r="E62" s="34">
        <v>38999.394</v>
      </c>
      <c r="F62" s="34"/>
      <c r="G62" s="34"/>
      <c r="H62" s="34"/>
      <c r="I62" s="4"/>
      <c r="J62" s="4"/>
      <c r="K62" s="4"/>
    </row>
    <row r="63" spans="1:11" ht="24">
      <c r="A63" s="20"/>
      <c r="B63" s="20" t="s">
        <v>150</v>
      </c>
      <c r="C63" s="36" t="s">
        <v>538</v>
      </c>
      <c r="D63" s="36" t="s">
        <v>387</v>
      </c>
      <c r="E63" s="34">
        <v>212214</v>
      </c>
      <c r="F63" s="34"/>
      <c r="G63" s="34"/>
      <c r="H63" s="34"/>
      <c r="I63" s="4"/>
      <c r="J63" s="4"/>
      <c r="K63" s="4"/>
    </row>
    <row r="64" spans="1:12" ht="24">
      <c r="A64" s="32" t="s">
        <v>398</v>
      </c>
      <c r="B64" s="32" t="s">
        <v>152</v>
      </c>
      <c r="C64" s="33" t="s">
        <v>399</v>
      </c>
      <c r="D64" s="33" t="s">
        <v>397</v>
      </c>
      <c r="E64" s="34"/>
      <c r="F64" s="35">
        <v>2101.6483516483504</v>
      </c>
      <c r="G64" s="34"/>
      <c r="H64" s="34"/>
      <c r="I64" s="4"/>
      <c r="J64" s="4"/>
      <c r="K64" s="4"/>
      <c r="L64" s="3"/>
    </row>
    <row r="65" spans="1:12" ht="12.75">
      <c r="A65" s="32" t="s">
        <v>154</v>
      </c>
      <c r="B65" s="32" t="s">
        <v>152</v>
      </c>
      <c r="C65" s="33" t="s">
        <v>537</v>
      </c>
      <c r="D65" s="33" t="s">
        <v>153</v>
      </c>
      <c r="E65" s="34"/>
      <c r="F65" s="35">
        <v>5010.98901098901</v>
      </c>
      <c r="G65" s="34"/>
      <c r="H65" s="34"/>
      <c r="I65" s="4"/>
      <c r="J65" s="4"/>
      <c r="K65" s="4"/>
      <c r="L65" s="3"/>
    </row>
    <row r="66" spans="1:12" ht="12.75">
      <c r="A66" s="32" t="s">
        <v>396</v>
      </c>
      <c r="B66" s="32" t="s">
        <v>152</v>
      </c>
      <c r="C66" s="33" t="s">
        <v>537</v>
      </c>
      <c r="D66" s="33" t="s">
        <v>395</v>
      </c>
      <c r="E66" s="34"/>
      <c r="F66" s="35">
        <v>6989.01098901099</v>
      </c>
      <c r="G66" s="34"/>
      <c r="H66" s="34"/>
      <c r="I66" s="4"/>
      <c r="J66" s="4"/>
      <c r="K66" s="4"/>
      <c r="L66" s="3"/>
    </row>
    <row r="67" spans="1:12" ht="24">
      <c r="A67" s="32" t="s">
        <v>67</v>
      </c>
      <c r="B67" s="32" t="s">
        <v>152</v>
      </c>
      <c r="C67" s="33" t="s">
        <v>537</v>
      </c>
      <c r="D67" s="33" t="s">
        <v>66</v>
      </c>
      <c r="E67" s="34"/>
      <c r="F67" s="35">
        <v>15054.945054945101</v>
      </c>
      <c r="G67" s="34"/>
      <c r="H67" s="34"/>
      <c r="I67" s="4"/>
      <c r="J67" s="4"/>
      <c r="K67" s="4"/>
      <c r="L67" s="3"/>
    </row>
    <row r="68" spans="1:11" ht="24">
      <c r="A68" s="20"/>
      <c r="B68" s="20" t="s">
        <v>152</v>
      </c>
      <c r="C68" s="36" t="s">
        <v>215</v>
      </c>
      <c r="D68" s="36" t="s">
        <v>68</v>
      </c>
      <c r="E68" s="34">
        <v>14881.291208791201</v>
      </c>
      <c r="F68" s="34"/>
      <c r="G68" s="34"/>
      <c r="H68" s="34"/>
      <c r="I68" s="4"/>
      <c r="J68" s="4"/>
      <c r="K68" s="4"/>
    </row>
    <row r="69" spans="1:11" ht="24">
      <c r="A69" s="20"/>
      <c r="B69" s="20" t="s">
        <v>152</v>
      </c>
      <c r="C69" s="36" t="s">
        <v>215</v>
      </c>
      <c r="D69" s="36" t="s">
        <v>68</v>
      </c>
      <c r="E69" s="34">
        <v>83791.2087912088</v>
      </c>
      <c r="F69" s="34"/>
      <c r="G69" s="34"/>
      <c r="H69" s="34"/>
      <c r="I69" s="4"/>
      <c r="J69" s="4"/>
      <c r="K69" s="4"/>
    </row>
    <row r="70" spans="1:11" ht="24">
      <c r="A70" s="20"/>
      <c r="B70" s="20" t="s">
        <v>152</v>
      </c>
      <c r="C70" s="36" t="s">
        <v>917</v>
      </c>
      <c r="D70" s="36" t="s">
        <v>156</v>
      </c>
      <c r="E70" s="34">
        <v>86302.2115384615</v>
      </c>
      <c r="F70" s="34"/>
      <c r="G70" s="34"/>
      <c r="H70" s="34"/>
      <c r="I70" s="4"/>
      <c r="J70" s="4"/>
      <c r="K70" s="4"/>
    </row>
    <row r="71" spans="1:11" ht="24">
      <c r="A71" s="20"/>
      <c r="B71" s="20" t="s">
        <v>152</v>
      </c>
      <c r="C71" s="36" t="s">
        <v>538</v>
      </c>
      <c r="D71" s="36" t="s">
        <v>157</v>
      </c>
      <c r="E71" s="34">
        <v>136772</v>
      </c>
      <c r="F71" s="34"/>
      <c r="G71" s="34"/>
      <c r="H71" s="34"/>
      <c r="I71" s="4"/>
      <c r="J71" s="4"/>
      <c r="K71" s="4"/>
    </row>
    <row r="72" spans="1:11" ht="24">
      <c r="A72" s="20"/>
      <c r="B72" s="20" t="s">
        <v>158</v>
      </c>
      <c r="C72" s="36" t="s">
        <v>210</v>
      </c>
      <c r="D72" s="36" t="s">
        <v>164</v>
      </c>
      <c r="E72" s="34">
        <v>2138.7362637362603</v>
      </c>
      <c r="F72" s="34"/>
      <c r="G72" s="34"/>
      <c r="H72" s="34"/>
      <c r="I72" s="4"/>
      <c r="J72" s="4"/>
      <c r="K72" s="4"/>
    </row>
    <row r="73" spans="1:11" ht="12.75">
      <c r="A73" s="20"/>
      <c r="B73" s="20" t="s">
        <v>158</v>
      </c>
      <c r="C73" s="36" t="s">
        <v>211</v>
      </c>
      <c r="D73" s="36" t="s">
        <v>402</v>
      </c>
      <c r="E73" s="34">
        <v>22000</v>
      </c>
      <c r="F73" s="34"/>
      <c r="G73" s="34"/>
      <c r="H73" s="34"/>
      <c r="I73" s="4"/>
      <c r="J73" s="4"/>
      <c r="K73" s="4"/>
    </row>
    <row r="74" spans="1:11" ht="24">
      <c r="A74" s="20"/>
      <c r="B74" s="20" t="s">
        <v>158</v>
      </c>
      <c r="C74" s="36" t="s">
        <v>538</v>
      </c>
      <c r="D74" s="36" t="s">
        <v>161</v>
      </c>
      <c r="E74" s="34">
        <v>25000</v>
      </c>
      <c r="F74" s="34"/>
      <c r="G74" s="34"/>
      <c r="H74" s="34"/>
      <c r="I74" s="4"/>
      <c r="J74" s="4"/>
      <c r="K74" s="4"/>
    </row>
    <row r="75" spans="1:11" ht="24">
      <c r="A75" s="20"/>
      <c r="B75" s="20" t="s">
        <v>158</v>
      </c>
      <c r="C75" s="36" t="s">
        <v>37</v>
      </c>
      <c r="D75" s="36" t="s">
        <v>69</v>
      </c>
      <c r="E75" s="34">
        <v>33873.6263736264</v>
      </c>
      <c r="F75" s="34"/>
      <c r="G75" s="34"/>
      <c r="H75" s="34"/>
      <c r="I75" s="4"/>
      <c r="J75" s="4"/>
      <c r="K75" s="4"/>
    </row>
    <row r="76" spans="1:11" ht="24">
      <c r="A76" s="20"/>
      <c r="B76" s="20" t="s">
        <v>158</v>
      </c>
      <c r="C76" s="36" t="s">
        <v>538</v>
      </c>
      <c r="D76" s="36" t="s">
        <v>163</v>
      </c>
      <c r="E76" s="34">
        <v>34849</v>
      </c>
      <c r="F76" s="34"/>
      <c r="G76" s="34"/>
      <c r="H76" s="34"/>
      <c r="I76" s="4"/>
      <c r="J76" s="4"/>
      <c r="K76" s="4"/>
    </row>
    <row r="77" spans="1:11" ht="36">
      <c r="A77" s="20"/>
      <c r="B77" s="20" t="s">
        <v>158</v>
      </c>
      <c r="C77" s="36" t="s">
        <v>545</v>
      </c>
      <c r="D77" s="36" t="s">
        <v>162</v>
      </c>
      <c r="E77" s="34">
        <v>37865.699802</v>
      </c>
      <c r="F77" s="34"/>
      <c r="G77" s="34"/>
      <c r="H77" s="34"/>
      <c r="I77" s="4"/>
      <c r="J77" s="4"/>
      <c r="K77" s="4"/>
    </row>
    <row r="78" spans="1:11" ht="24">
      <c r="A78" s="20"/>
      <c r="B78" s="20" t="s">
        <v>158</v>
      </c>
      <c r="C78" s="36" t="s">
        <v>37</v>
      </c>
      <c r="D78" s="36" t="s">
        <v>69</v>
      </c>
      <c r="E78" s="34">
        <v>104255.494505495</v>
      </c>
      <c r="F78" s="34"/>
      <c r="G78" s="34"/>
      <c r="H78" s="34"/>
      <c r="I78" s="4"/>
      <c r="J78" s="4"/>
      <c r="K78" s="4"/>
    </row>
    <row r="79" spans="1:12" ht="24">
      <c r="A79" s="32"/>
      <c r="B79" s="32" t="s">
        <v>403</v>
      </c>
      <c r="C79" s="33" t="s">
        <v>537</v>
      </c>
      <c r="D79" s="33" t="s">
        <v>404</v>
      </c>
      <c r="E79" s="34"/>
      <c r="F79" s="35">
        <v>7417.58241758242</v>
      </c>
      <c r="G79" s="34"/>
      <c r="H79" s="34"/>
      <c r="I79" s="4"/>
      <c r="J79" s="4"/>
      <c r="K79" s="4"/>
      <c r="L79" s="3"/>
    </row>
    <row r="80" spans="1:12" ht="24">
      <c r="A80" s="32"/>
      <c r="B80" s="32" t="s">
        <v>403</v>
      </c>
      <c r="C80" s="33" t="s">
        <v>537</v>
      </c>
      <c r="D80" s="33" t="s">
        <v>404</v>
      </c>
      <c r="E80" s="34"/>
      <c r="F80" s="35">
        <v>15082.4175824176</v>
      </c>
      <c r="G80" s="34"/>
      <c r="H80" s="34"/>
      <c r="I80" s="4"/>
      <c r="J80" s="4"/>
      <c r="K80" s="4"/>
      <c r="L80" s="3"/>
    </row>
    <row r="81" spans="1:11" ht="24">
      <c r="A81" s="20"/>
      <c r="B81" s="20" t="s">
        <v>403</v>
      </c>
      <c r="C81" s="36" t="s">
        <v>537</v>
      </c>
      <c r="D81" s="36" t="s">
        <v>404</v>
      </c>
      <c r="E81" s="34">
        <v>4931.50684931507</v>
      </c>
      <c r="F81" s="34"/>
      <c r="G81" s="34"/>
      <c r="H81" s="34"/>
      <c r="I81" s="4"/>
      <c r="J81" s="4"/>
      <c r="K81" s="4"/>
    </row>
    <row r="82" spans="1:11" ht="24">
      <c r="A82" s="20"/>
      <c r="B82" s="20" t="s">
        <v>403</v>
      </c>
      <c r="C82" s="36" t="s">
        <v>900</v>
      </c>
      <c r="D82" s="36" t="s">
        <v>404</v>
      </c>
      <c r="E82" s="34">
        <v>14178.0821917808</v>
      </c>
      <c r="F82" s="34"/>
      <c r="G82" s="34"/>
      <c r="H82" s="34"/>
      <c r="I82" s="4"/>
      <c r="J82" s="4"/>
      <c r="K82" s="4"/>
    </row>
    <row r="83" spans="1:11" ht="24">
      <c r="A83" s="20"/>
      <c r="B83" s="20" t="s">
        <v>403</v>
      </c>
      <c r="C83" s="36" t="s">
        <v>537</v>
      </c>
      <c r="D83" s="36" t="s">
        <v>404</v>
      </c>
      <c r="E83" s="34">
        <v>15034.293552812102</v>
      </c>
      <c r="F83" s="34"/>
      <c r="G83" s="34"/>
      <c r="H83" s="34"/>
      <c r="I83" s="4"/>
      <c r="J83" s="4"/>
      <c r="K83" s="4"/>
    </row>
    <row r="84" spans="1:11" ht="24">
      <c r="A84" s="20"/>
      <c r="B84" s="20" t="s">
        <v>403</v>
      </c>
      <c r="C84" s="36" t="s">
        <v>900</v>
      </c>
      <c r="D84" s="36" t="s">
        <v>404</v>
      </c>
      <c r="E84" s="34">
        <v>43223.5939643347</v>
      </c>
      <c r="F84" s="34"/>
      <c r="G84" s="34"/>
      <c r="H84" s="34"/>
      <c r="I84" s="4"/>
      <c r="J84" s="4"/>
      <c r="K84" s="4"/>
    </row>
    <row r="85" spans="1:11" ht="36">
      <c r="A85" s="20"/>
      <c r="B85" s="20" t="s">
        <v>405</v>
      </c>
      <c r="C85" s="36" t="s">
        <v>212</v>
      </c>
      <c r="D85" s="36" t="s">
        <v>406</v>
      </c>
      <c r="E85" s="34">
        <v>4000</v>
      </c>
      <c r="F85" s="34"/>
      <c r="G85" s="34"/>
      <c r="H85" s="34"/>
      <c r="I85" s="4"/>
      <c r="J85" s="4"/>
      <c r="K85" s="4"/>
    </row>
    <row r="86" spans="1:11" ht="24">
      <c r="A86" s="20"/>
      <c r="B86" s="20" t="s">
        <v>491</v>
      </c>
      <c r="C86" s="36" t="s">
        <v>210</v>
      </c>
      <c r="D86" s="36" t="s">
        <v>492</v>
      </c>
      <c r="E86" s="34">
        <v>7417.58241758242</v>
      </c>
      <c r="F86" s="34"/>
      <c r="G86" s="34"/>
      <c r="H86" s="34"/>
      <c r="I86" s="4"/>
      <c r="J86" s="4"/>
      <c r="K86" s="4"/>
    </row>
    <row r="87" spans="1:11" ht="48">
      <c r="A87" s="20"/>
      <c r="B87" s="20" t="s">
        <v>71</v>
      </c>
      <c r="C87" s="36" t="s">
        <v>538</v>
      </c>
      <c r="D87" s="36" t="s">
        <v>72</v>
      </c>
      <c r="E87" s="34">
        <v>8562</v>
      </c>
      <c r="F87" s="34"/>
      <c r="G87" s="34"/>
      <c r="H87" s="34"/>
      <c r="I87" s="4"/>
      <c r="J87" s="4"/>
      <c r="K87" s="4"/>
    </row>
    <row r="88" spans="1:12" ht="24">
      <c r="A88" s="32" t="s">
        <v>74</v>
      </c>
      <c r="B88" s="32" t="s">
        <v>493</v>
      </c>
      <c r="C88" s="33" t="s">
        <v>224</v>
      </c>
      <c r="D88" s="33" t="s">
        <v>73</v>
      </c>
      <c r="E88" s="34"/>
      <c r="F88" s="35">
        <v>17329.6703296703</v>
      </c>
      <c r="G88" s="34"/>
      <c r="H88" s="34"/>
      <c r="I88" s="4"/>
      <c r="J88" s="4"/>
      <c r="K88" s="4"/>
      <c r="L88" s="3"/>
    </row>
    <row r="89" spans="1:12" ht="24">
      <c r="A89" s="32" t="s">
        <v>74</v>
      </c>
      <c r="B89" s="32" t="s">
        <v>493</v>
      </c>
      <c r="C89" s="33" t="s">
        <v>224</v>
      </c>
      <c r="D89" s="33" t="s">
        <v>73</v>
      </c>
      <c r="E89" s="34"/>
      <c r="F89" s="35">
        <v>24170.3296703297</v>
      </c>
      <c r="G89" s="34"/>
      <c r="H89" s="34"/>
      <c r="I89" s="4"/>
      <c r="J89" s="4"/>
      <c r="K89" s="4"/>
      <c r="L89" s="3"/>
    </row>
    <row r="90" spans="1:11" ht="36">
      <c r="A90" s="20"/>
      <c r="B90" s="20" t="s">
        <v>493</v>
      </c>
      <c r="C90" s="36" t="s">
        <v>501</v>
      </c>
      <c r="D90" s="36" t="s">
        <v>500</v>
      </c>
      <c r="E90" s="34">
        <v>1250</v>
      </c>
      <c r="F90" s="34"/>
      <c r="G90" s="34"/>
      <c r="H90" s="34"/>
      <c r="I90" s="4"/>
      <c r="J90" s="4"/>
      <c r="K90" s="4"/>
    </row>
    <row r="91" spans="1:11" ht="24">
      <c r="A91" s="20"/>
      <c r="B91" s="20" t="s">
        <v>493</v>
      </c>
      <c r="C91" s="36" t="s">
        <v>538</v>
      </c>
      <c r="D91" s="36" t="s">
        <v>502</v>
      </c>
      <c r="E91" s="34">
        <v>7535.4</v>
      </c>
      <c r="F91" s="34"/>
      <c r="G91" s="34"/>
      <c r="H91" s="34"/>
      <c r="I91" s="4"/>
      <c r="J91" s="4"/>
      <c r="K91" s="4"/>
    </row>
    <row r="92" spans="1:11" ht="24">
      <c r="A92" s="20"/>
      <c r="B92" s="20" t="s">
        <v>493</v>
      </c>
      <c r="C92" s="36" t="s">
        <v>204</v>
      </c>
      <c r="D92" s="36" t="s">
        <v>76</v>
      </c>
      <c r="E92" s="34">
        <v>8332.44</v>
      </c>
      <c r="F92" s="34"/>
      <c r="G92" s="34"/>
      <c r="H92" s="34"/>
      <c r="I92" s="4"/>
      <c r="J92" s="4"/>
      <c r="K92" s="4"/>
    </row>
    <row r="93" spans="1:11" ht="24">
      <c r="A93" s="20"/>
      <c r="B93" s="20" t="s">
        <v>493</v>
      </c>
      <c r="C93" s="36" t="s">
        <v>538</v>
      </c>
      <c r="D93" s="36" t="s">
        <v>78</v>
      </c>
      <c r="E93" s="34">
        <v>10439.560439560399</v>
      </c>
      <c r="F93" s="34"/>
      <c r="G93" s="34"/>
      <c r="H93" s="34"/>
      <c r="I93" s="4"/>
      <c r="J93" s="4"/>
      <c r="K93" s="4"/>
    </row>
    <row r="94" spans="1:11" ht="36">
      <c r="A94" s="20"/>
      <c r="B94" s="20" t="s">
        <v>493</v>
      </c>
      <c r="C94" s="36" t="s">
        <v>538</v>
      </c>
      <c r="D94" s="36" t="s">
        <v>415</v>
      </c>
      <c r="E94" s="34">
        <v>15000</v>
      </c>
      <c r="F94" s="34"/>
      <c r="G94" s="34"/>
      <c r="H94" s="34"/>
      <c r="I94" s="4"/>
      <c r="J94" s="4"/>
      <c r="K94" s="4"/>
    </row>
    <row r="95" spans="1:11" ht="24">
      <c r="A95" s="20"/>
      <c r="B95" s="20" t="s">
        <v>493</v>
      </c>
      <c r="C95" s="36" t="s">
        <v>538</v>
      </c>
      <c r="D95" s="36" t="s">
        <v>330</v>
      </c>
      <c r="E95" s="34">
        <v>17704.780219780198</v>
      </c>
      <c r="F95" s="34"/>
      <c r="G95" s="34"/>
      <c r="H95" s="34"/>
      <c r="I95" s="4"/>
      <c r="J95" s="4"/>
      <c r="K95" s="4"/>
    </row>
    <row r="96" spans="1:11" ht="36">
      <c r="A96" s="20"/>
      <c r="B96" s="20" t="s">
        <v>493</v>
      </c>
      <c r="C96" s="36" t="s">
        <v>538</v>
      </c>
      <c r="D96" s="36" t="s">
        <v>416</v>
      </c>
      <c r="E96" s="34">
        <v>25000</v>
      </c>
      <c r="F96" s="34"/>
      <c r="G96" s="34"/>
      <c r="H96" s="34"/>
      <c r="I96" s="4"/>
      <c r="J96" s="4"/>
      <c r="K96" s="4"/>
    </row>
    <row r="97" spans="1:11" ht="36">
      <c r="A97" s="20"/>
      <c r="B97" s="20" t="s">
        <v>493</v>
      </c>
      <c r="C97" s="36" t="s">
        <v>414</v>
      </c>
      <c r="D97" s="36" t="s">
        <v>413</v>
      </c>
      <c r="E97" s="34">
        <v>30000</v>
      </c>
      <c r="F97" s="34"/>
      <c r="G97" s="34"/>
      <c r="H97" s="34"/>
      <c r="I97" s="4"/>
      <c r="J97" s="4"/>
      <c r="K97" s="4"/>
    </row>
    <row r="98" spans="1:11" ht="24">
      <c r="A98" s="20"/>
      <c r="B98" s="20" t="s">
        <v>493</v>
      </c>
      <c r="C98" s="36" t="s">
        <v>538</v>
      </c>
      <c r="D98" s="36" t="s">
        <v>77</v>
      </c>
      <c r="E98" s="34">
        <v>36428.8</v>
      </c>
      <c r="F98" s="34"/>
      <c r="G98" s="34"/>
      <c r="H98" s="34"/>
      <c r="I98" s="4"/>
      <c r="J98" s="4"/>
      <c r="K98" s="4"/>
    </row>
    <row r="99" spans="1:11" ht="24">
      <c r="A99" s="20"/>
      <c r="B99" s="20" t="s">
        <v>493</v>
      </c>
      <c r="C99" s="36" t="s">
        <v>538</v>
      </c>
      <c r="D99" s="36" t="s">
        <v>390</v>
      </c>
      <c r="E99" s="34">
        <v>38999.394</v>
      </c>
      <c r="F99" s="34"/>
      <c r="G99" s="34"/>
      <c r="H99" s="34"/>
      <c r="I99" s="4"/>
      <c r="J99" s="4"/>
      <c r="K99" s="4"/>
    </row>
    <row r="100" spans="1:11" ht="36">
      <c r="A100" s="20"/>
      <c r="B100" s="20" t="s">
        <v>493</v>
      </c>
      <c r="C100" s="36" t="s">
        <v>204</v>
      </c>
      <c r="D100" s="36" t="s">
        <v>499</v>
      </c>
      <c r="E100" s="34">
        <v>49984.25</v>
      </c>
      <c r="F100" s="34"/>
      <c r="G100" s="34"/>
      <c r="H100" s="34"/>
      <c r="I100" s="4"/>
      <c r="J100" s="4"/>
      <c r="K100" s="4"/>
    </row>
    <row r="101" spans="1:11" ht="24">
      <c r="A101" s="20"/>
      <c r="B101" s="20" t="s">
        <v>493</v>
      </c>
      <c r="C101" s="36" t="s">
        <v>538</v>
      </c>
      <c r="D101" s="36" t="s">
        <v>498</v>
      </c>
      <c r="E101" s="34">
        <v>60000</v>
      </c>
      <c r="F101" s="34"/>
      <c r="G101" s="34"/>
      <c r="H101" s="34"/>
      <c r="I101" s="4"/>
      <c r="J101" s="4"/>
      <c r="K101" s="4"/>
    </row>
    <row r="102" spans="1:11" ht="24">
      <c r="A102" s="20"/>
      <c r="B102" s="20" t="s">
        <v>493</v>
      </c>
      <c r="C102" s="36" t="s">
        <v>545</v>
      </c>
      <c r="D102" s="36" t="s">
        <v>496</v>
      </c>
      <c r="E102" s="34">
        <v>89774.2648008959</v>
      </c>
      <c r="F102" s="34"/>
      <c r="G102" s="34"/>
      <c r="H102" s="34"/>
      <c r="I102" s="4"/>
      <c r="J102" s="4"/>
      <c r="K102" s="4"/>
    </row>
    <row r="103" spans="1:11" ht="24">
      <c r="A103" s="20"/>
      <c r="B103" s="20" t="s">
        <v>493</v>
      </c>
      <c r="C103" s="36" t="s">
        <v>411</v>
      </c>
      <c r="D103" s="36" t="s">
        <v>410</v>
      </c>
      <c r="E103" s="34">
        <v>112720.137362637</v>
      </c>
      <c r="F103" s="34"/>
      <c r="G103" s="34"/>
      <c r="H103" s="34"/>
      <c r="I103" s="4"/>
      <c r="J103" s="4"/>
      <c r="K103" s="4"/>
    </row>
    <row r="104" spans="1:11" ht="24">
      <c r="A104" s="20"/>
      <c r="B104" s="20" t="s">
        <v>493</v>
      </c>
      <c r="C104" s="36" t="s">
        <v>538</v>
      </c>
      <c r="D104" s="36" t="s">
        <v>497</v>
      </c>
      <c r="E104" s="34">
        <v>153303</v>
      </c>
      <c r="F104" s="34"/>
      <c r="G104" s="34"/>
      <c r="H104" s="34"/>
      <c r="I104" s="4"/>
      <c r="J104" s="4"/>
      <c r="K104" s="4"/>
    </row>
    <row r="105" spans="1:11" ht="12.75">
      <c r="A105" s="20"/>
      <c r="B105" s="20" t="s">
        <v>493</v>
      </c>
      <c r="C105" s="36" t="s">
        <v>544</v>
      </c>
      <c r="D105" s="36" t="s">
        <v>495</v>
      </c>
      <c r="E105" s="34">
        <v>286561.64</v>
      </c>
      <c r="F105" s="34"/>
      <c r="G105" s="34"/>
      <c r="H105" s="34"/>
      <c r="I105" s="4"/>
      <c r="J105" s="4"/>
      <c r="K105" s="4"/>
    </row>
    <row r="106" spans="1:11" ht="24">
      <c r="A106" s="20"/>
      <c r="B106" s="20" t="s">
        <v>493</v>
      </c>
      <c r="C106" s="36" t="s">
        <v>538</v>
      </c>
      <c r="D106" s="36" t="s">
        <v>388</v>
      </c>
      <c r="E106" s="34">
        <v>2526092</v>
      </c>
      <c r="F106" s="34"/>
      <c r="G106" s="34"/>
      <c r="H106" s="34"/>
      <c r="I106" s="4"/>
      <c r="J106" s="4"/>
      <c r="K106" s="4"/>
    </row>
    <row r="107" spans="1:11" ht="24">
      <c r="A107" s="20"/>
      <c r="B107" s="20" t="s">
        <v>503</v>
      </c>
      <c r="C107" s="36" t="s">
        <v>418</v>
      </c>
      <c r="D107" s="36" t="s">
        <v>417</v>
      </c>
      <c r="E107" s="34">
        <v>4241.5</v>
      </c>
      <c r="F107" s="34"/>
      <c r="G107" s="34"/>
      <c r="H107" s="34"/>
      <c r="I107" s="4"/>
      <c r="J107" s="4"/>
      <c r="K107" s="4"/>
    </row>
    <row r="108" spans="1:11" ht="12.75">
      <c r="A108" s="20"/>
      <c r="B108" s="20" t="s">
        <v>503</v>
      </c>
      <c r="C108" s="36" t="s">
        <v>544</v>
      </c>
      <c r="D108" s="36" t="s">
        <v>121</v>
      </c>
      <c r="E108" s="34">
        <v>36440</v>
      </c>
      <c r="F108" s="34"/>
      <c r="G108" s="34"/>
      <c r="H108" s="34"/>
      <c r="I108" s="4"/>
      <c r="J108" s="4"/>
      <c r="K108" s="4"/>
    </row>
    <row r="109" spans="1:12" ht="36">
      <c r="A109" s="32" t="s">
        <v>124</v>
      </c>
      <c r="B109" s="32" t="s">
        <v>122</v>
      </c>
      <c r="C109" s="33" t="s">
        <v>538</v>
      </c>
      <c r="D109" s="33" t="s">
        <v>123</v>
      </c>
      <c r="E109" s="34"/>
      <c r="F109" s="35">
        <v>4167</v>
      </c>
      <c r="G109" s="34"/>
      <c r="H109" s="34"/>
      <c r="I109" s="4"/>
      <c r="J109" s="4"/>
      <c r="K109" s="4"/>
      <c r="L109" s="3"/>
    </row>
    <row r="110" spans="1:12" ht="24">
      <c r="A110" s="32" t="s">
        <v>128</v>
      </c>
      <c r="B110" s="32" t="s">
        <v>122</v>
      </c>
      <c r="C110" s="33" t="s">
        <v>537</v>
      </c>
      <c r="D110" s="33" t="s">
        <v>127</v>
      </c>
      <c r="E110" s="34"/>
      <c r="F110" s="35">
        <v>11831.479560439599</v>
      </c>
      <c r="G110" s="34"/>
      <c r="H110" s="34"/>
      <c r="I110" s="4"/>
      <c r="J110" s="4"/>
      <c r="K110" s="4"/>
      <c r="L110" s="3"/>
    </row>
    <row r="111" spans="1:12" ht="36">
      <c r="A111" s="32" t="s">
        <v>126</v>
      </c>
      <c r="B111" s="32" t="s">
        <v>122</v>
      </c>
      <c r="C111" s="33" t="s">
        <v>538</v>
      </c>
      <c r="D111" s="33" t="s">
        <v>125</v>
      </c>
      <c r="E111" s="34"/>
      <c r="F111" s="35">
        <v>19992.175273865403</v>
      </c>
      <c r="G111" s="34"/>
      <c r="H111" s="34"/>
      <c r="I111" s="4"/>
      <c r="J111" s="4"/>
      <c r="K111" s="4"/>
      <c r="L111" s="3"/>
    </row>
    <row r="112" spans="1:11" ht="24">
      <c r="A112" s="20"/>
      <c r="B112" s="20" t="s">
        <v>122</v>
      </c>
      <c r="C112" s="36" t="s">
        <v>80</v>
      </c>
      <c r="D112" s="36" t="s">
        <v>419</v>
      </c>
      <c r="E112" s="34">
        <v>5436.23529411765</v>
      </c>
      <c r="F112" s="34"/>
      <c r="G112" s="34"/>
      <c r="H112" s="34"/>
      <c r="I112" s="4"/>
      <c r="J112" s="4"/>
      <c r="K112" s="4"/>
    </row>
    <row r="113" spans="1:11" ht="36">
      <c r="A113" s="20"/>
      <c r="B113" s="20" t="s">
        <v>122</v>
      </c>
      <c r="C113" s="36" t="s">
        <v>213</v>
      </c>
      <c r="D113" s="36" t="s">
        <v>129</v>
      </c>
      <c r="E113" s="34">
        <v>31494.8219178082</v>
      </c>
      <c r="F113" s="34"/>
      <c r="G113" s="34"/>
      <c r="H113" s="34"/>
      <c r="I113" s="4"/>
      <c r="J113" s="4"/>
      <c r="K113" s="4"/>
    </row>
    <row r="114" spans="1:12" ht="24">
      <c r="A114" s="32" t="s">
        <v>84</v>
      </c>
      <c r="B114" s="32" t="s">
        <v>252</v>
      </c>
      <c r="C114" s="33" t="s">
        <v>537</v>
      </c>
      <c r="D114" s="33" t="s">
        <v>83</v>
      </c>
      <c r="E114" s="34"/>
      <c r="F114" s="35">
        <v>1000</v>
      </c>
      <c r="G114" s="34"/>
      <c r="H114" s="34"/>
      <c r="I114" s="4"/>
      <c r="J114" s="4"/>
      <c r="K114" s="4"/>
      <c r="L114" s="3"/>
    </row>
    <row r="115" spans="1:12" ht="24">
      <c r="A115" s="32" t="s">
        <v>426</v>
      </c>
      <c r="B115" s="32" t="s">
        <v>252</v>
      </c>
      <c r="C115" s="33" t="s">
        <v>538</v>
      </c>
      <c r="D115" s="33" t="s">
        <v>425</v>
      </c>
      <c r="E115" s="34"/>
      <c r="F115" s="35">
        <v>2834</v>
      </c>
      <c r="G115" s="34"/>
      <c r="H115" s="34"/>
      <c r="I115" s="4"/>
      <c r="J115" s="4"/>
      <c r="K115" s="4"/>
      <c r="L115" s="3"/>
    </row>
    <row r="116" spans="1:12" ht="24">
      <c r="A116" s="32" t="s">
        <v>424</v>
      </c>
      <c r="B116" s="32" t="s">
        <v>252</v>
      </c>
      <c r="C116" s="33" t="s">
        <v>537</v>
      </c>
      <c r="D116" s="33" t="s">
        <v>423</v>
      </c>
      <c r="E116" s="34"/>
      <c r="F116" s="35">
        <v>3125</v>
      </c>
      <c r="G116" s="34"/>
      <c r="H116" s="34"/>
      <c r="I116" s="4"/>
      <c r="J116" s="4"/>
      <c r="K116" s="4"/>
      <c r="L116" s="3"/>
    </row>
    <row r="117" spans="1:12" ht="36">
      <c r="A117" s="32" t="s">
        <v>82</v>
      </c>
      <c r="B117" s="32" t="s">
        <v>252</v>
      </c>
      <c r="C117" s="33" t="s">
        <v>538</v>
      </c>
      <c r="D117" s="33" t="s">
        <v>81</v>
      </c>
      <c r="E117" s="34"/>
      <c r="F117" s="35">
        <v>35000</v>
      </c>
      <c r="G117" s="34"/>
      <c r="H117" s="34"/>
      <c r="I117" s="4"/>
      <c r="J117" s="4"/>
      <c r="K117" s="4"/>
      <c r="L117" s="3"/>
    </row>
    <row r="118" spans="1:12" ht="24">
      <c r="A118" s="32"/>
      <c r="B118" s="32" t="s">
        <v>252</v>
      </c>
      <c r="C118" s="33" t="s">
        <v>538</v>
      </c>
      <c r="D118" s="33" t="s">
        <v>85</v>
      </c>
      <c r="E118" s="34"/>
      <c r="F118" s="35">
        <v>35000</v>
      </c>
      <c r="G118" s="34"/>
      <c r="H118" s="34"/>
      <c r="I118" s="4"/>
      <c r="J118" s="4"/>
      <c r="K118" s="4"/>
      <c r="L118" s="3"/>
    </row>
    <row r="119" spans="1:11" ht="24">
      <c r="A119" s="20"/>
      <c r="B119" s="20" t="s">
        <v>252</v>
      </c>
      <c r="C119" s="36" t="s">
        <v>538</v>
      </c>
      <c r="D119" s="36" t="s">
        <v>429</v>
      </c>
      <c r="E119" s="34">
        <v>4338.8716</v>
      </c>
      <c r="F119" s="34"/>
      <c r="G119" s="34"/>
      <c r="H119" s="34"/>
      <c r="I119" s="4"/>
      <c r="J119" s="4"/>
      <c r="K119" s="4"/>
    </row>
    <row r="120" spans="1:11" ht="48">
      <c r="A120" s="20"/>
      <c r="B120" s="20" t="s">
        <v>252</v>
      </c>
      <c r="C120" s="36" t="s">
        <v>538</v>
      </c>
      <c r="D120" s="36" t="s">
        <v>799</v>
      </c>
      <c r="E120" s="34">
        <v>4540</v>
      </c>
      <c r="F120" s="34"/>
      <c r="G120" s="34"/>
      <c r="H120" s="34"/>
      <c r="I120" s="4"/>
      <c r="J120" s="4"/>
      <c r="K120" s="4"/>
    </row>
    <row r="121" spans="1:11" ht="24">
      <c r="A121" s="20"/>
      <c r="B121" s="20" t="s">
        <v>252</v>
      </c>
      <c r="C121" s="36" t="s">
        <v>538</v>
      </c>
      <c r="D121" s="36" t="s">
        <v>428</v>
      </c>
      <c r="E121" s="34">
        <v>17211.369599999998</v>
      </c>
      <c r="F121" s="34"/>
      <c r="G121" s="34"/>
      <c r="H121" s="34"/>
      <c r="I121" s="4"/>
      <c r="J121" s="4"/>
      <c r="K121" s="4"/>
    </row>
    <row r="122" spans="1:11" ht="36">
      <c r="A122" s="20"/>
      <c r="B122" s="20" t="s">
        <v>252</v>
      </c>
      <c r="C122" s="36" t="s">
        <v>538</v>
      </c>
      <c r="D122" s="36" t="s">
        <v>86</v>
      </c>
      <c r="E122" s="34">
        <v>49979.5</v>
      </c>
      <c r="F122" s="34"/>
      <c r="G122" s="34"/>
      <c r="H122" s="34"/>
      <c r="I122" s="4"/>
      <c r="J122" s="4"/>
      <c r="K122" s="4"/>
    </row>
    <row r="123" spans="1:11" ht="24">
      <c r="A123" s="20"/>
      <c r="B123" s="20" t="s">
        <v>252</v>
      </c>
      <c r="C123" s="36" t="s">
        <v>538</v>
      </c>
      <c r="D123" s="36" t="s">
        <v>87</v>
      </c>
      <c r="E123" s="34">
        <v>91483.51648351649</v>
      </c>
      <c r="F123" s="34"/>
      <c r="G123" s="34"/>
      <c r="H123" s="34"/>
      <c r="I123" s="4"/>
      <c r="J123" s="4"/>
      <c r="K123" s="4"/>
    </row>
    <row r="124" spans="1:11" ht="24">
      <c r="A124" s="20"/>
      <c r="B124" s="20" t="s">
        <v>252</v>
      </c>
      <c r="C124" s="36" t="s">
        <v>538</v>
      </c>
      <c r="D124" s="36" t="s">
        <v>427</v>
      </c>
      <c r="E124" s="34">
        <v>161604</v>
      </c>
      <c r="F124" s="34"/>
      <c r="G124" s="34"/>
      <c r="H124" s="34"/>
      <c r="I124" s="4"/>
      <c r="J124" s="4"/>
      <c r="K124" s="4"/>
    </row>
    <row r="125" spans="1:11" ht="24">
      <c r="A125" s="20"/>
      <c r="B125" s="20" t="s">
        <v>254</v>
      </c>
      <c r="C125" s="36" t="s">
        <v>538</v>
      </c>
      <c r="D125" s="36" t="s">
        <v>255</v>
      </c>
      <c r="E125" s="34">
        <v>8125</v>
      </c>
      <c r="F125" s="34"/>
      <c r="G125" s="34"/>
      <c r="H125" s="34"/>
      <c r="I125" s="4"/>
      <c r="J125" s="4"/>
      <c r="K125" s="4"/>
    </row>
    <row r="126" spans="1:11" ht="24">
      <c r="A126" s="20"/>
      <c r="B126" s="20" t="s">
        <v>254</v>
      </c>
      <c r="C126" s="36" t="s">
        <v>538</v>
      </c>
      <c r="D126" s="36" t="s">
        <v>257</v>
      </c>
      <c r="E126" s="34">
        <v>11783.0438</v>
      </c>
      <c r="F126" s="34"/>
      <c r="G126" s="34"/>
      <c r="H126" s="34"/>
      <c r="I126" s="4"/>
      <c r="J126" s="4"/>
      <c r="K126" s="4"/>
    </row>
    <row r="127" spans="1:12" ht="36">
      <c r="A127" s="32" t="s">
        <v>809</v>
      </c>
      <c r="B127" s="32" t="s">
        <v>260</v>
      </c>
      <c r="C127" s="33" t="s">
        <v>537</v>
      </c>
      <c r="D127" s="33" t="s">
        <v>808</v>
      </c>
      <c r="E127" s="34"/>
      <c r="F127" s="35">
        <v>2000</v>
      </c>
      <c r="G127" s="34"/>
      <c r="H127" s="34"/>
      <c r="I127" s="4"/>
      <c r="J127" s="4"/>
      <c r="K127" s="4"/>
      <c r="L127" s="3"/>
    </row>
    <row r="128" spans="1:12" ht="36">
      <c r="A128" s="32" t="s">
        <v>809</v>
      </c>
      <c r="B128" s="32" t="s">
        <v>260</v>
      </c>
      <c r="C128" s="33" t="s">
        <v>538</v>
      </c>
      <c r="D128" s="33" t="s">
        <v>808</v>
      </c>
      <c r="E128" s="34"/>
      <c r="F128" s="35">
        <v>2834</v>
      </c>
      <c r="G128" s="34"/>
      <c r="H128" s="34"/>
      <c r="I128" s="4"/>
      <c r="J128" s="4"/>
      <c r="K128" s="4"/>
      <c r="L128" s="3"/>
    </row>
    <row r="129" spans="1:12" ht="24">
      <c r="A129" s="32"/>
      <c r="B129" s="32" t="s">
        <v>260</v>
      </c>
      <c r="C129" s="33" t="s">
        <v>538</v>
      </c>
      <c r="D129" s="33" t="s">
        <v>261</v>
      </c>
      <c r="E129" s="34"/>
      <c r="F129" s="35">
        <v>60000</v>
      </c>
      <c r="G129" s="34"/>
      <c r="H129" s="34"/>
      <c r="I129" s="4"/>
      <c r="J129" s="4"/>
      <c r="K129" s="4"/>
      <c r="L129" s="3"/>
    </row>
    <row r="130" spans="1:11" ht="24">
      <c r="A130" s="20"/>
      <c r="B130" s="20" t="s">
        <v>260</v>
      </c>
      <c r="C130" s="36" t="s">
        <v>204</v>
      </c>
      <c r="D130" s="36" t="s">
        <v>262</v>
      </c>
      <c r="E130" s="34">
        <v>3708.79120879121</v>
      </c>
      <c r="F130" s="34"/>
      <c r="G130" s="34"/>
      <c r="H130" s="34"/>
      <c r="I130" s="4"/>
      <c r="J130" s="4"/>
      <c r="K130" s="4"/>
    </row>
    <row r="131" spans="1:11" ht="24">
      <c r="A131" s="20"/>
      <c r="B131" s="20" t="s">
        <v>260</v>
      </c>
      <c r="C131" s="36" t="s">
        <v>204</v>
      </c>
      <c r="D131" s="36" t="s">
        <v>262</v>
      </c>
      <c r="E131" s="34">
        <v>11291.2087912088</v>
      </c>
      <c r="F131" s="34"/>
      <c r="G131" s="34"/>
      <c r="H131" s="34"/>
      <c r="I131" s="4"/>
      <c r="J131" s="4"/>
      <c r="K131" s="4"/>
    </row>
    <row r="132" spans="1:11" ht="24">
      <c r="A132" s="20"/>
      <c r="B132" s="20" t="s">
        <v>260</v>
      </c>
      <c r="C132" s="36" t="s">
        <v>538</v>
      </c>
      <c r="D132" s="36" t="s">
        <v>383</v>
      </c>
      <c r="E132" s="34">
        <v>59384</v>
      </c>
      <c r="F132" s="34"/>
      <c r="G132" s="34"/>
      <c r="H132" s="34"/>
      <c r="I132" s="4"/>
      <c r="J132" s="4"/>
      <c r="K132" s="4"/>
    </row>
    <row r="133" spans="1:12" ht="36">
      <c r="A133" s="32" t="s">
        <v>94</v>
      </c>
      <c r="B133" s="32" t="s">
        <v>263</v>
      </c>
      <c r="C133" s="33" t="s">
        <v>541</v>
      </c>
      <c r="D133" s="33" t="s">
        <v>801</v>
      </c>
      <c r="E133" s="34"/>
      <c r="F133" s="35">
        <v>145.604395604396</v>
      </c>
      <c r="G133" s="34"/>
      <c r="H133" s="34"/>
      <c r="I133" s="4"/>
      <c r="J133" s="4"/>
      <c r="K133" s="4"/>
      <c r="L133" s="3"/>
    </row>
    <row r="134" spans="1:12" ht="24">
      <c r="A134" s="32" t="s">
        <v>264</v>
      </c>
      <c r="B134" s="32" t="s">
        <v>263</v>
      </c>
      <c r="C134" s="33" t="s">
        <v>900</v>
      </c>
      <c r="D134" s="33" t="s">
        <v>816</v>
      </c>
      <c r="E134" s="34"/>
      <c r="F134" s="35">
        <v>500</v>
      </c>
      <c r="G134" s="34"/>
      <c r="H134" s="34"/>
      <c r="I134" s="4"/>
      <c r="J134" s="4"/>
      <c r="K134" s="4"/>
      <c r="L134" s="3"/>
    </row>
    <row r="135" spans="1:12" ht="12.75">
      <c r="A135" s="32" t="s">
        <v>264</v>
      </c>
      <c r="B135" s="32" t="s">
        <v>263</v>
      </c>
      <c r="C135" s="33" t="s">
        <v>215</v>
      </c>
      <c r="D135" s="33" t="s">
        <v>810</v>
      </c>
      <c r="E135" s="34"/>
      <c r="F135" s="35">
        <v>850</v>
      </c>
      <c r="G135" s="34"/>
      <c r="H135" s="34"/>
      <c r="I135" s="4"/>
      <c r="J135" s="4"/>
      <c r="K135" s="4"/>
      <c r="L135" s="3"/>
    </row>
    <row r="136" spans="1:12" ht="24">
      <c r="A136" s="32" t="s">
        <v>94</v>
      </c>
      <c r="B136" s="32" t="s">
        <v>263</v>
      </c>
      <c r="C136" s="33" t="s">
        <v>537</v>
      </c>
      <c r="D136" s="33" t="s">
        <v>93</v>
      </c>
      <c r="E136" s="34"/>
      <c r="F136" s="35">
        <v>1000</v>
      </c>
      <c r="G136" s="34"/>
      <c r="H136" s="34"/>
      <c r="I136" s="4"/>
      <c r="J136" s="4"/>
      <c r="K136" s="4"/>
      <c r="L136" s="3"/>
    </row>
    <row r="137" spans="1:12" ht="24">
      <c r="A137" s="32" t="s">
        <v>812</v>
      </c>
      <c r="B137" s="32" t="s">
        <v>263</v>
      </c>
      <c r="C137" s="33" t="s">
        <v>537</v>
      </c>
      <c r="D137" s="33" t="s">
        <v>811</v>
      </c>
      <c r="E137" s="34"/>
      <c r="F137" s="35">
        <v>1000</v>
      </c>
      <c r="G137" s="34"/>
      <c r="H137" s="34"/>
      <c r="I137" s="4"/>
      <c r="J137" s="4"/>
      <c r="K137" s="4"/>
      <c r="L137" s="3"/>
    </row>
    <row r="138" spans="1:12" ht="24">
      <c r="A138" s="32" t="s">
        <v>264</v>
      </c>
      <c r="B138" s="32" t="s">
        <v>263</v>
      </c>
      <c r="C138" s="33" t="s">
        <v>204</v>
      </c>
      <c r="D138" s="33" t="s">
        <v>265</v>
      </c>
      <c r="E138" s="34"/>
      <c r="F138" s="35">
        <v>1236.2637362637402</v>
      </c>
      <c r="G138" s="34"/>
      <c r="H138" s="34"/>
      <c r="I138" s="4"/>
      <c r="J138" s="4"/>
      <c r="K138" s="4"/>
      <c r="L138" s="3"/>
    </row>
    <row r="139" spans="1:12" ht="12.75">
      <c r="A139" s="32"/>
      <c r="B139" s="32" t="s">
        <v>263</v>
      </c>
      <c r="C139" s="33" t="s">
        <v>537</v>
      </c>
      <c r="D139" s="33" t="s">
        <v>268</v>
      </c>
      <c r="E139" s="34"/>
      <c r="F139" s="35">
        <v>1236.2637362637402</v>
      </c>
      <c r="G139" s="34"/>
      <c r="H139" s="34"/>
      <c r="I139" s="4"/>
      <c r="J139" s="4"/>
      <c r="K139" s="4"/>
      <c r="L139" s="3"/>
    </row>
    <row r="140" spans="1:12" ht="36">
      <c r="A140" s="32" t="s">
        <v>91</v>
      </c>
      <c r="B140" s="32" t="s">
        <v>263</v>
      </c>
      <c r="C140" s="33" t="s">
        <v>259</v>
      </c>
      <c r="D140" s="33" t="s">
        <v>46</v>
      </c>
      <c r="E140" s="34"/>
      <c r="F140" s="35">
        <v>3653.84615384615</v>
      </c>
      <c r="G140" s="34"/>
      <c r="H140" s="34"/>
      <c r="I140" s="4"/>
      <c r="J140" s="4"/>
      <c r="K140" s="4"/>
      <c r="L140" s="3"/>
    </row>
    <row r="141" spans="1:12" ht="12.75">
      <c r="A141" s="32"/>
      <c r="B141" s="32" t="s">
        <v>263</v>
      </c>
      <c r="C141" s="33" t="s">
        <v>537</v>
      </c>
      <c r="D141" s="33" t="s">
        <v>268</v>
      </c>
      <c r="E141" s="34"/>
      <c r="F141" s="35">
        <v>3763.7362637362603</v>
      </c>
      <c r="G141" s="34"/>
      <c r="H141" s="34"/>
      <c r="I141" s="4"/>
      <c r="J141" s="4"/>
      <c r="K141" s="4"/>
      <c r="L141" s="3"/>
    </row>
    <row r="142" spans="1:12" ht="12.75">
      <c r="A142" s="32" t="s">
        <v>267</v>
      </c>
      <c r="B142" s="32" t="s">
        <v>263</v>
      </c>
      <c r="C142" s="33" t="s">
        <v>537</v>
      </c>
      <c r="D142" s="33" t="s">
        <v>266</v>
      </c>
      <c r="E142" s="34"/>
      <c r="F142" s="35">
        <v>3785.7142857142903</v>
      </c>
      <c r="G142" s="34"/>
      <c r="H142" s="34"/>
      <c r="I142" s="4"/>
      <c r="J142" s="4"/>
      <c r="K142" s="4"/>
      <c r="L142" s="3"/>
    </row>
    <row r="143" spans="1:12" ht="24">
      <c r="A143" s="32" t="s">
        <v>94</v>
      </c>
      <c r="B143" s="32" t="s">
        <v>263</v>
      </c>
      <c r="C143" s="33" t="s">
        <v>204</v>
      </c>
      <c r="D143" s="33" t="s">
        <v>800</v>
      </c>
      <c r="E143" s="34"/>
      <c r="F143" s="35">
        <v>4175.824175824179</v>
      </c>
      <c r="G143" s="34"/>
      <c r="H143" s="34"/>
      <c r="I143" s="4"/>
      <c r="J143" s="4"/>
      <c r="K143" s="4"/>
      <c r="L143" s="3"/>
    </row>
    <row r="144" spans="1:12" ht="24">
      <c r="A144" s="32" t="s">
        <v>91</v>
      </c>
      <c r="B144" s="32" t="s">
        <v>263</v>
      </c>
      <c r="C144" s="33" t="s">
        <v>92</v>
      </c>
      <c r="D144" s="33" t="s">
        <v>46</v>
      </c>
      <c r="E144" s="34"/>
      <c r="F144" s="35">
        <v>5208.255494505491</v>
      </c>
      <c r="G144" s="34"/>
      <c r="H144" s="34"/>
      <c r="I144" s="4"/>
      <c r="J144" s="4"/>
      <c r="K144" s="4"/>
      <c r="L144" s="3"/>
    </row>
    <row r="145" spans="1:12" ht="24">
      <c r="A145" s="32" t="s">
        <v>815</v>
      </c>
      <c r="B145" s="32" t="s">
        <v>263</v>
      </c>
      <c r="C145" s="33" t="s">
        <v>537</v>
      </c>
      <c r="D145" s="33" t="s">
        <v>814</v>
      </c>
      <c r="E145" s="34"/>
      <c r="F145" s="35">
        <v>7417.58241758242</v>
      </c>
      <c r="G145" s="34"/>
      <c r="H145" s="34"/>
      <c r="I145" s="4"/>
      <c r="J145" s="4"/>
      <c r="K145" s="4"/>
      <c r="L145" s="3"/>
    </row>
    <row r="146" spans="1:12" ht="24">
      <c r="A146" s="32" t="s">
        <v>264</v>
      </c>
      <c r="B146" s="32" t="s">
        <v>263</v>
      </c>
      <c r="C146" s="33" t="s">
        <v>204</v>
      </c>
      <c r="D146" s="33" t="s">
        <v>813</v>
      </c>
      <c r="E146" s="34"/>
      <c r="F146" s="35">
        <v>8351.64835164835</v>
      </c>
      <c r="G146" s="34"/>
      <c r="H146" s="34"/>
      <c r="I146" s="4"/>
      <c r="J146" s="4"/>
      <c r="K146" s="4"/>
      <c r="L146" s="3"/>
    </row>
    <row r="147" spans="1:12" ht="24">
      <c r="A147" s="32" t="s">
        <v>91</v>
      </c>
      <c r="B147" s="32" t="s">
        <v>263</v>
      </c>
      <c r="C147" s="33" t="s">
        <v>92</v>
      </c>
      <c r="D147" s="33" t="s">
        <v>46</v>
      </c>
      <c r="E147" s="34"/>
      <c r="F147" s="35">
        <v>17494.7231043956</v>
      </c>
      <c r="G147" s="34"/>
      <c r="H147" s="34"/>
      <c r="I147" s="4"/>
      <c r="J147" s="4"/>
      <c r="K147" s="4"/>
      <c r="L147" s="3"/>
    </row>
    <row r="148" spans="1:11" ht="24">
      <c r="A148" s="20"/>
      <c r="B148" s="20" t="s">
        <v>263</v>
      </c>
      <c r="C148" s="36" t="s">
        <v>216</v>
      </c>
      <c r="D148" s="36" t="s">
        <v>96</v>
      </c>
      <c r="E148" s="34">
        <v>101.13</v>
      </c>
      <c r="F148" s="34"/>
      <c r="G148" s="34"/>
      <c r="H148" s="34"/>
      <c r="I148" s="4"/>
      <c r="J148" s="4"/>
      <c r="K148" s="4"/>
    </row>
    <row r="149" spans="1:11" ht="24">
      <c r="A149" s="20"/>
      <c r="B149" s="20" t="s">
        <v>263</v>
      </c>
      <c r="C149" s="36" t="s">
        <v>204</v>
      </c>
      <c r="D149" s="36" t="s">
        <v>276</v>
      </c>
      <c r="E149" s="34">
        <v>244.10989010989002</v>
      </c>
      <c r="F149" s="34"/>
      <c r="G149" s="34"/>
      <c r="H149" s="34"/>
      <c r="I149" s="4"/>
      <c r="J149" s="4"/>
      <c r="K149" s="4"/>
    </row>
    <row r="150" spans="1:11" ht="36">
      <c r="A150" s="20"/>
      <c r="B150" s="20" t="s">
        <v>263</v>
      </c>
      <c r="C150" s="36" t="s">
        <v>538</v>
      </c>
      <c r="D150" s="36" t="s">
        <v>273</v>
      </c>
      <c r="E150" s="34">
        <v>245.4375</v>
      </c>
      <c r="F150" s="34"/>
      <c r="G150" s="34"/>
      <c r="H150" s="34"/>
      <c r="I150" s="4"/>
      <c r="J150" s="4"/>
      <c r="K150" s="4"/>
    </row>
    <row r="151" spans="1:11" ht="24">
      <c r="A151" s="20"/>
      <c r="B151" s="20" t="s">
        <v>263</v>
      </c>
      <c r="C151" s="36" t="s">
        <v>216</v>
      </c>
      <c r="D151" s="36" t="s">
        <v>96</v>
      </c>
      <c r="E151" s="34">
        <v>351.445</v>
      </c>
      <c r="F151" s="34"/>
      <c r="G151" s="34"/>
      <c r="H151" s="34"/>
      <c r="I151" s="4"/>
      <c r="J151" s="4"/>
      <c r="K151" s="4"/>
    </row>
    <row r="152" spans="1:11" ht="24">
      <c r="A152" s="20"/>
      <c r="B152" s="20" t="s">
        <v>263</v>
      </c>
      <c r="C152" s="36" t="s">
        <v>216</v>
      </c>
      <c r="D152" s="36" t="s">
        <v>96</v>
      </c>
      <c r="E152" s="34">
        <v>812.4025</v>
      </c>
      <c r="F152" s="34"/>
      <c r="G152" s="34"/>
      <c r="H152" s="34"/>
      <c r="I152" s="4"/>
      <c r="J152" s="4"/>
      <c r="K152" s="4"/>
    </row>
    <row r="153" spans="1:11" ht="24">
      <c r="A153" s="20"/>
      <c r="B153" s="20" t="s">
        <v>263</v>
      </c>
      <c r="C153" s="36" t="s">
        <v>216</v>
      </c>
      <c r="D153" s="36" t="s">
        <v>96</v>
      </c>
      <c r="E153" s="34">
        <v>1002.6894580419602</v>
      </c>
      <c r="F153" s="34"/>
      <c r="G153" s="34"/>
      <c r="H153" s="34"/>
      <c r="I153" s="4"/>
      <c r="J153" s="4"/>
      <c r="K153" s="4"/>
    </row>
    <row r="154" spans="1:11" ht="24">
      <c r="A154" s="20"/>
      <c r="B154" s="20" t="s">
        <v>263</v>
      </c>
      <c r="C154" s="36" t="s">
        <v>545</v>
      </c>
      <c r="D154" s="36" t="s">
        <v>272</v>
      </c>
      <c r="E154" s="34">
        <v>1060.68413069011</v>
      </c>
      <c r="F154" s="34"/>
      <c r="G154" s="34"/>
      <c r="H154" s="34"/>
      <c r="I154" s="4"/>
      <c r="J154" s="4"/>
      <c r="K154" s="4"/>
    </row>
    <row r="155" spans="1:11" ht="24">
      <c r="A155" s="20"/>
      <c r="B155" s="20" t="s">
        <v>263</v>
      </c>
      <c r="C155" s="36" t="s">
        <v>217</v>
      </c>
      <c r="D155" s="36" t="s">
        <v>277</v>
      </c>
      <c r="E155" s="34">
        <v>1230</v>
      </c>
      <c r="F155" s="34"/>
      <c r="G155" s="34"/>
      <c r="H155" s="34"/>
      <c r="I155" s="4"/>
      <c r="J155" s="4"/>
      <c r="K155" s="4"/>
    </row>
    <row r="156" spans="1:11" ht="12.75">
      <c r="A156" s="20"/>
      <c r="B156" s="20" t="s">
        <v>263</v>
      </c>
      <c r="C156" s="36" t="s">
        <v>537</v>
      </c>
      <c r="D156" s="36" t="s">
        <v>268</v>
      </c>
      <c r="E156" s="34">
        <v>1854.3956043956</v>
      </c>
      <c r="F156" s="34"/>
      <c r="G156" s="34"/>
      <c r="H156" s="34"/>
      <c r="I156" s="4"/>
      <c r="J156" s="4"/>
      <c r="K156" s="4"/>
    </row>
    <row r="157" spans="1:11" ht="24">
      <c r="A157" s="20"/>
      <c r="B157" s="20" t="s">
        <v>263</v>
      </c>
      <c r="C157" s="36" t="s">
        <v>215</v>
      </c>
      <c r="D157" s="36" t="s">
        <v>818</v>
      </c>
      <c r="E157" s="34">
        <v>2500</v>
      </c>
      <c r="F157" s="34"/>
      <c r="G157" s="34"/>
      <c r="H157" s="34"/>
      <c r="I157" s="4"/>
      <c r="J157" s="4"/>
      <c r="K157" s="4"/>
    </row>
    <row r="158" spans="1:11" ht="24">
      <c r="A158" s="20"/>
      <c r="B158" s="20" t="s">
        <v>263</v>
      </c>
      <c r="C158" s="36" t="s">
        <v>216</v>
      </c>
      <c r="D158" s="36" t="s">
        <v>96</v>
      </c>
      <c r="E158" s="34">
        <v>2941.88</v>
      </c>
      <c r="F158" s="34"/>
      <c r="G158" s="34"/>
      <c r="H158" s="34"/>
      <c r="I158" s="4"/>
      <c r="J158" s="4"/>
      <c r="K158" s="4"/>
    </row>
    <row r="159" spans="1:11" ht="24">
      <c r="A159" s="20"/>
      <c r="B159" s="20" t="s">
        <v>263</v>
      </c>
      <c r="C159" s="36" t="s">
        <v>216</v>
      </c>
      <c r="D159" s="36" t="s">
        <v>96</v>
      </c>
      <c r="E159" s="34">
        <v>3125</v>
      </c>
      <c r="F159" s="34"/>
      <c r="G159" s="34"/>
      <c r="H159" s="34"/>
      <c r="I159" s="4"/>
      <c r="J159" s="4"/>
      <c r="K159" s="4"/>
    </row>
    <row r="160" spans="1:11" ht="24">
      <c r="A160" s="20"/>
      <c r="B160" s="20" t="s">
        <v>263</v>
      </c>
      <c r="C160" s="36" t="s">
        <v>216</v>
      </c>
      <c r="D160" s="36" t="s">
        <v>96</v>
      </c>
      <c r="E160" s="34">
        <v>3742.0350000000003</v>
      </c>
      <c r="F160" s="34"/>
      <c r="G160" s="34"/>
      <c r="H160" s="34"/>
      <c r="I160" s="4"/>
      <c r="J160" s="4"/>
      <c r="K160" s="4"/>
    </row>
    <row r="161" spans="1:11" ht="36">
      <c r="A161" s="20"/>
      <c r="B161" s="20" t="s">
        <v>263</v>
      </c>
      <c r="C161" s="36" t="s">
        <v>271</v>
      </c>
      <c r="D161" s="36" t="s">
        <v>270</v>
      </c>
      <c r="E161" s="34">
        <v>4603.53708791209</v>
      </c>
      <c r="F161" s="34"/>
      <c r="G161" s="34"/>
      <c r="H161" s="34"/>
      <c r="I161" s="4"/>
      <c r="J161" s="4"/>
      <c r="K161" s="4"/>
    </row>
    <row r="162" spans="1:11" ht="48">
      <c r="A162" s="20"/>
      <c r="B162" s="20" t="s">
        <v>263</v>
      </c>
      <c r="C162" s="36" t="s">
        <v>95</v>
      </c>
      <c r="D162" s="36" t="s">
        <v>277</v>
      </c>
      <c r="E162" s="34">
        <v>4833.15677966102</v>
      </c>
      <c r="F162" s="34"/>
      <c r="G162" s="34"/>
      <c r="H162" s="34"/>
      <c r="I162" s="4"/>
      <c r="J162" s="4"/>
      <c r="K162" s="4"/>
    </row>
    <row r="163" spans="1:11" ht="48">
      <c r="A163" s="20"/>
      <c r="B163" s="20" t="s">
        <v>263</v>
      </c>
      <c r="C163" s="36" t="s">
        <v>95</v>
      </c>
      <c r="D163" s="36" t="s">
        <v>277</v>
      </c>
      <c r="E163" s="34">
        <v>5501.373626373629</v>
      </c>
      <c r="F163" s="34"/>
      <c r="G163" s="34"/>
      <c r="H163" s="34"/>
      <c r="I163" s="4"/>
      <c r="J163" s="4"/>
      <c r="K163" s="4"/>
    </row>
    <row r="164" spans="1:11" ht="12.75">
      <c r="A164" s="20"/>
      <c r="B164" s="20" t="s">
        <v>263</v>
      </c>
      <c r="C164" s="36" t="s">
        <v>537</v>
      </c>
      <c r="D164" s="36" t="s">
        <v>268</v>
      </c>
      <c r="E164" s="34">
        <v>5645.6043956043995</v>
      </c>
      <c r="F164" s="34"/>
      <c r="G164" s="34"/>
      <c r="H164" s="34"/>
      <c r="I164" s="4"/>
      <c r="J164" s="4"/>
      <c r="K164" s="4"/>
    </row>
    <row r="165" spans="1:11" ht="12.75">
      <c r="A165" s="20"/>
      <c r="B165" s="20" t="s">
        <v>263</v>
      </c>
      <c r="C165" s="36" t="s">
        <v>218</v>
      </c>
      <c r="D165" s="36" t="s">
        <v>100</v>
      </c>
      <c r="E165" s="34">
        <v>6355.15965</v>
      </c>
      <c r="F165" s="34"/>
      <c r="G165" s="34"/>
      <c r="H165" s="34"/>
      <c r="I165" s="4"/>
      <c r="J165" s="4"/>
      <c r="K165" s="4"/>
    </row>
    <row r="166" spans="1:11" ht="24">
      <c r="A166" s="20"/>
      <c r="B166" s="20" t="s">
        <v>263</v>
      </c>
      <c r="C166" s="36" t="s">
        <v>219</v>
      </c>
      <c r="D166" s="36" t="s">
        <v>819</v>
      </c>
      <c r="E166" s="34">
        <v>8287.671232876712</v>
      </c>
      <c r="F166" s="34"/>
      <c r="G166" s="34"/>
      <c r="H166" s="34"/>
      <c r="I166" s="4"/>
      <c r="J166" s="4"/>
      <c r="K166" s="4"/>
    </row>
    <row r="167" spans="1:11" ht="36">
      <c r="A167" s="20"/>
      <c r="B167" s="20" t="s">
        <v>263</v>
      </c>
      <c r="C167" s="36" t="s">
        <v>917</v>
      </c>
      <c r="D167" s="36" t="s">
        <v>916</v>
      </c>
      <c r="E167" s="34">
        <v>8750</v>
      </c>
      <c r="F167" s="34"/>
      <c r="G167" s="34"/>
      <c r="H167" s="34"/>
      <c r="I167" s="4"/>
      <c r="J167" s="4"/>
      <c r="K167" s="4"/>
    </row>
    <row r="168" spans="1:11" ht="36">
      <c r="A168" s="20"/>
      <c r="B168" s="20" t="s">
        <v>263</v>
      </c>
      <c r="C168" s="36" t="s">
        <v>204</v>
      </c>
      <c r="D168" s="36" t="s">
        <v>916</v>
      </c>
      <c r="E168" s="34">
        <v>8755.425000000001</v>
      </c>
      <c r="F168" s="34"/>
      <c r="G168" s="34"/>
      <c r="H168" s="34"/>
      <c r="I168" s="4"/>
      <c r="J168" s="4"/>
      <c r="K168" s="4"/>
    </row>
    <row r="169" spans="1:11" ht="36">
      <c r="A169" s="20"/>
      <c r="B169" s="20" t="s">
        <v>263</v>
      </c>
      <c r="C169" s="36" t="s">
        <v>917</v>
      </c>
      <c r="D169" s="36" t="s">
        <v>275</v>
      </c>
      <c r="E169" s="34">
        <v>9522.754829670332</v>
      </c>
      <c r="F169" s="34"/>
      <c r="G169" s="34"/>
      <c r="H169" s="34"/>
      <c r="I169" s="4"/>
      <c r="J169" s="4"/>
      <c r="K169" s="4"/>
    </row>
    <row r="170" spans="1:11" ht="48">
      <c r="A170" s="20"/>
      <c r="B170" s="20" t="s">
        <v>263</v>
      </c>
      <c r="C170" s="36" t="s">
        <v>95</v>
      </c>
      <c r="D170" s="36" t="s">
        <v>277</v>
      </c>
      <c r="E170" s="34">
        <v>9823.94366197183</v>
      </c>
      <c r="F170" s="34"/>
      <c r="G170" s="34"/>
      <c r="H170" s="34"/>
      <c r="I170" s="4"/>
      <c r="J170" s="4"/>
      <c r="K170" s="4"/>
    </row>
    <row r="171" spans="1:11" ht="36">
      <c r="A171" s="20"/>
      <c r="B171" s="20" t="s">
        <v>263</v>
      </c>
      <c r="C171" s="36" t="s">
        <v>917</v>
      </c>
      <c r="D171" s="36" t="s">
        <v>820</v>
      </c>
      <c r="E171" s="34">
        <v>11675.8241758242</v>
      </c>
      <c r="F171" s="34"/>
      <c r="G171" s="34"/>
      <c r="H171" s="34"/>
      <c r="I171" s="4"/>
      <c r="J171" s="4"/>
      <c r="K171" s="4"/>
    </row>
    <row r="172" spans="1:11" ht="12.75">
      <c r="A172" s="20"/>
      <c r="B172" s="20" t="s">
        <v>263</v>
      </c>
      <c r="C172" s="36" t="s">
        <v>544</v>
      </c>
      <c r="D172" s="36" t="s">
        <v>269</v>
      </c>
      <c r="E172" s="34">
        <v>13489.07</v>
      </c>
      <c r="F172" s="34"/>
      <c r="G172" s="34"/>
      <c r="H172" s="34"/>
      <c r="I172" s="4"/>
      <c r="J172" s="4"/>
      <c r="K172" s="4"/>
    </row>
    <row r="173" spans="1:11" ht="24">
      <c r="A173" s="20"/>
      <c r="B173" s="20" t="s">
        <v>263</v>
      </c>
      <c r="C173" s="36" t="s">
        <v>99</v>
      </c>
      <c r="D173" s="36" t="s">
        <v>98</v>
      </c>
      <c r="E173" s="34">
        <v>15453.2967032967</v>
      </c>
      <c r="F173" s="34"/>
      <c r="G173" s="34"/>
      <c r="H173" s="34"/>
      <c r="I173" s="4"/>
      <c r="J173" s="4"/>
      <c r="K173" s="4"/>
    </row>
    <row r="174" spans="1:11" ht="36">
      <c r="A174" s="20"/>
      <c r="B174" s="20" t="s">
        <v>263</v>
      </c>
      <c r="C174" s="36" t="s">
        <v>214</v>
      </c>
      <c r="D174" s="36" t="s">
        <v>97</v>
      </c>
      <c r="E174" s="34">
        <v>16620.879120879097</v>
      </c>
      <c r="F174" s="34"/>
      <c r="G174" s="34"/>
      <c r="H174" s="34"/>
      <c r="I174" s="4"/>
      <c r="J174" s="4"/>
      <c r="K174" s="4"/>
    </row>
    <row r="175" spans="1:11" ht="36">
      <c r="A175" s="20"/>
      <c r="B175" s="20" t="s">
        <v>263</v>
      </c>
      <c r="C175" s="36" t="s">
        <v>214</v>
      </c>
      <c r="D175" s="36" t="s">
        <v>817</v>
      </c>
      <c r="E175" s="34">
        <v>16689.560439560402</v>
      </c>
      <c r="F175" s="34"/>
      <c r="G175" s="34"/>
      <c r="H175" s="34"/>
      <c r="I175" s="4"/>
      <c r="J175" s="4"/>
      <c r="K175" s="4"/>
    </row>
    <row r="176" spans="1:11" ht="36">
      <c r="A176" s="20"/>
      <c r="B176" s="20" t="s">
        <v>263</v>
      </c>
      <c r="C176" s="36" t="s">
        <v>214</v>
      </c>
      <c r="D176" s="36" t="s">
        <v>97</v>
      </c>
      <c r="E176" s="34">
        <v>33379.12087912091</v>
      </c>
      <c r="F176" s="34"/>
      <c r="G176" s="34"/>
      <c r="H176" s="34"/>
      <c r="I176" s="4"/>
      <c r="J176" s="4"/>
      <c r="K176" s="4"/>
    </row>
    <row r="177" spans="1:11" ht="24">
      <c r="A177" s="20"/>
      <c r="B177" s="20" t="s">
        <v>263</v>
      </c>
      <c r="C177" s="36" t="s">
        <v>220</v>
      </c>
      <c r="D177" s="36" t="s">
        <v>274</v>
      </c>
      <c r="E177" s="34">
        <v>39090.7589587912</v>
      </c>
      <c r="F177" s="34"/>
      <c r="G177" s="34"/>
      <c r="H177" s="34"/>
      <c r="I177" s="4"/>
      <c r="J177" s="4"/>
      <c r="K177" s="4"/>
    </row>
    <row r="178" spans="1:11" ht="24">
      <c r="A178" s="20"/>
      <c r="B178" s="20" t="s">
        <v>263</v>
      </c>
      <c r="C178" s="36" t="s">
        <v>99</v>
      </c>
      <c r="D178" s="36" t="s">
        <v>98</v>
      </c>
      <c r="E178" s="34">
        <v>47046.70329670331</v>
      </c>
      <c r="F178" s="34"/>
      <c r="G178" s="34"/>
      <c r="H178" s="34"/>
      <c r="I178" s="4"/>
      <c r="J178" s="4"/>
      <c r="K178" s="4"/>
    </row>
    <row r="179" spans="1:11" ht="24">
      <c r="A179" s="20"/>
      <c r="B179" s="20" t="s">
        <v>263</v>
      </c>
      <c r="C179" s="36" t="s">
        <v>139</v>
      </c>
      <c r="D179" s="36" t="s">
        <v>821</v>
      </c>
      <c r="E179" s="34">
        <v>47775</v>
      </c>
      <c r="F179" s="34"/>
      <c r="G179" s="34"/>
      <c r="H179" s="34"/>
      <c r="I179" s="4"/>
      <c r="J179" s="4"/>
      <c r="K179" s="4"/>
    </row>
    <row r="180" spans="1:11" ht="24">
      <c r="A180" s="20"/>
      <c r="B180" s="20" t="s">
        <v>263</v>
      </c>
      <c r="C180" s="36" t="s">
        <v>220</v>
      </c>
      <c r="D180" s="36" t="s">
        <v>274</v>
      </c>
      <c r="E180" s="34">
        <v>78504.5820412088</v>
      </c>
      <c r="F180" s="34"/>
      <c r="G180" s="34"/>
      <c r="H180" s="34"/>
      <c r="I180" s="4"/>
      <c r="J180" s="4"/>
      <c r="K180" s="4"/>
    </row>
    <row r="181" spans="1:11" ht="12.75">
      <c r="A181" s="20"/>
      <c r="B181" s="20" t="s">
        <v>278</v>
      </c>
      <c r="C181" s="36" t="s">
        <v>544</v>
      </c>
      <c r="D181" s="36" t="s">
        <v>279</v>
      </c>
      <c r="E181" s="34">
        <v>68284.24</v>
      </c>
      <c r="F181" s="34"/>
      <c r="G181" s="34"/>
      <c r="H181" s="34"/>
      <c r="I181" s="4"/>
      <c r="J181" s="4"/>
      <c r="K181" s="4"/>
    </row>
    <row r="182" spans="1:12" ht="36">
      <c r="A182" s="32" t="s">
        <v>823</v>
      </c>
      <c r="B182" s="32" t="s">
        <v>280</v>
      </c>
      <c r="C182" s="33" t="s">
        <v>103</v>
      </c>
      <c r="D182" s="33" t="s">
        <v>822</v>
      </c>
      <c r="E182" s="34"/>
      <c r="F182" s="35">
        <v>9970.37267694478</v>
      </c>
      <c r="G182" s="34"/>
      <c r="H182" s="34"/>
      <c r="I182" s="4"/>
      <c r="J182" s="4"/>
      <c r="K182" s="4"/>
      <c r="L182" s="3"/>
    </row>
    <row r="183" spans="1:12" ht="24">
      <c r="A183" s="32" t="s">
        <v>663</v>
      </c>
      <c r="B183" s="32" t="s">
        <v>280</v>
      </c>
      <c r="C183" s="33" t="s">
        <v>204</v>
      </c>
      <c r="D183" s="33" t="s">
        <v>662</v>
      </c>
      <c r="E183" s="34"/>
      <c r="F183" s="35">
        <v>15000</v>
      </c>
      <c r="G183" s="34"/>
      <c r="H183" s="34"/>
      <c r="I183" s="4"/>
      <c r="J183" s="4"/>
      <c r="K183" s="4"/>
      <c r="L183" s="3"/>
    </row>
    <row r="184" spans="1:11" ht="24">
      <c r="A184" s="20"/>
      <c r="B184" s="20" t="s">
        <v>280</v>
      </c>
      <c r="C184" s="36" t="s">
        <v>538</v>
      </c>
      <c r="D184" s="36" t="s">
        <v>282</v>
      </c>
      <c r="E184" s="34">
        <v>50000</v>
      </c>
      <c r="F184" s="34"/>
      <c r="G184" s="34"/>
      <c r="H184" s="34"/>
      <c r="I184" s="4"/>
      <c r="J184" s="4"/>
      <c r="K184" s="4"/>
    </row>
    <row r="185" spans="1:11" ht="24">
      <c r="A185" s="20"/>
      <c r="B185" s="20" t="s">
        <v>280</v>
      </c>
      <c r="C185" s="36" t="s">
        <v>538</v>
      </c>
      <c r="D185" s="36" t="s">
        <v>282</v>
      </c>
      <c r="E185" s="34">
        <v>64878.3</v>
      </c>
      <c r="F185" s="34"/>
      <c r="G185" s="34"/>
      <c r="H185" s="34"/>
      <c r="I185" s="4"/>
      <c r="J185" s="4"/>
      <c r="K185" s="4"/>
    </row>
    <row r="186" spans="1:11" ht="24">
      <c r="A186" s="20"/>
      <c r="B186" s="20" t="s">
        <v>280</v>
      </c>
      <c r="C186" s="36" t="s">
        <v>538</v>
      </c>
      <c r="D186" s="36" t="s">
        <v>664</v>
      </c>
      <c r="E186" s="34">
        <v>76509.4532</v>
      </c>
      <c r="F186" s="34"/>
      <c r="G186" s="34"/>
      <c r="H186" s="34"/>
      <c r="I186" s="4"/>
      <c r="J186" s="4"/>
      <c r="K186" s="4"/>
    </row>
    <row r="187" spans="1:11" ht="24">
      <c r="A187" s="20"/>
      <c r="B187" s="20" t="s">
        <v>280</v>
      </c>
      <c r="C187" s="36" t="s">
        <v>538</v>
      </c>
      <c r="D187" s="36" t="s">
        <v>281</v>
      </c>
      <c r="E187" s="34">
        <v>96126</v>
      </c>
      <c r="F187" s="34"/>
      <c r="G187" s="34"/>
      <c r="H187" s="34"/>
      <c r="I187" s="4"/>
      <c r="J187" s="4"/>
      <c r="K187" s="4"/>
    </row>
    <row r="188" spans="1:11" ht="36">
      <c r="A188" s="20"/>
      <c r="B188" s="20" t="s">
        <v>280</v>
      </c>
      <c r="C188" s="36" t="s">
        <v>538</v>
      </c>
      <c r="D188" s="36" t="s">
        <v>824</v>
      </c>
      <c r="E188" s="34">
        <v>159550</v>
      </c>
      <c r="F188" s="34"/>
      <c r="G188" s="34"/>
      <c r="H188" s="34"/>
      <c r="I188" s="4"/>
      <c r="J188" s="4"/>
      <c r="K188" s="4"/>
    </row>
    <row r="189" spans="1:12" ht="36">
      <c r="A189" s="32" t="s">
        <v>827</v>
      </c>
      <c r="B189" s="32" t="s">
        <v>283</v>
      </c>
      <c r="C189" s="33" t="s">
        <v>537</v>
      </c>
      <c r="D189" s="33" t="s">
        <v>826</v>
      </c>
      <c r="E189" s="34"/>
      <c r="F189" s="35">
        <v>5824.175824175821</v>
      </c>
      <c r="G189" s="34"/>
      <c r="H189" s="34"/>
      <c r="I189" s="4"/>
      <c r="J189" s="4"/>
      <c r="K189" s="4"/>
      <c r="L189" s="3"/>
    </row>
    <row r="190" spans="1:11" ht="36">
      <c r="A190" s="20"/>
      <c r="B190" s="20" t="s">
        <v>283</v>
      </c>
      <c r="C190" s="36" t="s">
        <v>147</v>
      </c>
      <c r="D190" s="36" t="s">
        <v>828</v>
      </c>
      <c r="E190" s="34">
        <v>1597.5</v>
      </c>
      <c r="F190" s="34"/>
      <c r="G190" s="34"/>
      <c r="H190" s="34"/>
      <c r="I190" s="4"/>
      <c r="J190" s="4"/>
      <c r="K190" s="4"/>
    </row>
    <row r="191" spans="1:11" ht="24">
      <c r="A191" s="20"/>
      <c r="B191" s="20" t="s">
        <v>283</v>
      </c>
      <c r="C191" s="36" t="s">
        <v>538</v>
      </c>
      <c r="D191" s="36" t="s">
        <v>596</v>
      </c>
      <c r="E191" s="34">
        <v>33214.464</v>
      </c>
      <c r="F191" s="34"/>
      <c r="G191" s="34"/>
      <c r="H191" s="34"/>
      <c r="I191" s="4"/>
      <c r="J191" s="4"/>
      <c r="K191" s="4"/>
    </row>
    <row r="192" spans="1:11" ht="24">
      <c r="A192" s="20"/>
      <c r="B192" s="20" t="s">
        <v>283</v>
      </c>
      <c r="C192" s="36" t="s">
        <v>538</v>
      </c>
      <c r="D192" s="36" t="s">
        <v>70</v>
      </c>
      <c r="E192" s="34">
        <v>72506.4</v>
      </c>
      <c r="F192" s="34"/>
      <c r="G192" s="34"/>
      <c r="H192" s="34"/>
      <c r="I192" s="4"/>
      <c r="J192" s="4"/>
      <c r="K192" s="4"/>
    </row>
    <row r="193" spans="1:11" ht="24">
      <c r="A193" s="20"/>
      <c r="B193" s="20" t="s">
        <v>288</v>
      </c>
      <c r="C193" s="36" t="s">
        <v>539</v>
      </c>
      <c r="D193" s="36" t="s">
        <v>547</v>
      </c>
      <c r="E193" s="34">
        <v>3510</v>
      </c>
      <c r="F193" s="34"/>
      <c r="G193" s="34"/>
      <c r="H193" s="34"/>
      <c r="I193" s="4"/>
      <c r="J193" s="4"/>
      <c r="K193" s="4"/>
    </row>
    <row r="194" spans="1:11" ht="24">
      <c r="A194" s="20"/>
      <c r="B194" s="20" t="s">
        <v>288</v>
      </c>
      <c r="C194" s="36" t="s">
        <v>539</v>
      </c>
      <c r="D194" s="36" t="s">
        <v>548</v>
      </c>
      <c r="E194" s="34">
        <v>196160</v>
      </c>
      <c r="F194" s="34"/>
      <c r="G194" s="34"/>
      <c r="H194" s="34"/>
      <c r="I194" s="4"/>
      <c r="J194" s="4"/>
      <c r="K194" s="4"/>
    </row>
    <row r="195" spans="1:11" ht="36">
      <c r="A195" s="20"/>
      <c r="B195" s="20" t="s">
        <v>549</v>
      </c>
      <c r="C195" s="36" t="s">
        <v>541</v>
      </c>
      <c r="D195" s="36" t="s">
        <v>832</v>
      </c>
      <c r="E195" s="34">
        <v>110675</v>
      </c>
      <c r="F195" s="34"/>
      <c r="G195" s="34"/>
      <c r="H195" s="34"/>
      <c r="I195" s="4"/>
      <c r="J195" s="4"/>
      <c r="K195" s="4"/>
    </row>
    <row r="196" spans="1:11" ht="36">
      <c r="A196" s="20"/>
      <c r="B196" s="20" t="s">
        <v>553</v>
      </c>
      <c r="C196" s="36" t="s">
        <v>542</v>
      </c>
      <c r="D196" s="36" t="s">
        <v>554</v>
      </c>
      <c r="E196" s="34">
        <v>95000</v>
      </c>
      <c r="F196" s="34"/>
      <c r="G196" s="34"/>
      <c r="H196" s="34"/>
      <c r="I196" s="4"/>
      <c r="J196" s="4"/>
      <c r="K196" s="4"/>
    </row>
    <row r="197" spans="1:12" ht="24">
      <c r="A197" s="32"/>
      <c r="B197" s="32" t="s">
        <v>555</v>
      </c>
      <c r="C197" s="33" t="s">
        <v>204</v>
      </c>
      <c r="D197" s="33" t="s">
        <v>556</v>
      </c>
      <c r="E197" s="34"/>
      <c r="F197" s="35">
        <v>9110.76923076923</v>
      </c>
      <c r="G197" s="34"/>
      <c r="H197" s="34"/>
      <c r="I197" s="4"/>
      <c r="J197" s="4"/>
      <c r="K197" s="4"/>
      <c r="L197" s="3"/>
    </row>
    <row r="198" spans="1:12" ht="24">
      <c r="A198" s="32"/>
      <c r="B198" s="32" t="s">
        <v>555</v>
      </c>
      <c r="C198" s="33" t="s">
        <v>204</v>
      </c>
      <c r="D198" s="33" t="s">
        <v>556</v>
      </c>
      <c r="E198" s="34"/>
      <c r="F198" s="35">
        <v>28256.626373626397</v>
      </c>
      <c r="G198" s="34"/>
      <c r="H198" s="34"/>
      <c r="I198" s="4"/>
      <c r="J198" s="4"/>
      <c r="K198" s="4"/>
      <c r="L198" s="3"/>
    </row>
    <row r="199" spans="1:11" ht="22.5" customHeight="1">
      <c r="A199" s="20"/>
      <c r="B199" s="20" t="s">
        <v>555</v>
      </c>
      <c r="C199" s="36" t="s">
        <v>540</v>
      </c>
      <c r="D199" s="36" t="s">
        <v>603</v>
      </c>
      <c r="E199" s="34">
        <v>1164</v>
      </c>
      <c r="F199" s="34"/>
      <c r="G199" s="34"/>
      <c r="H199" s="34"/>
      <c r="I199" s="4"/>
      <c r="J199" s="4"/>
      <c r="K199" s="4"/>
    </row>
    <row r="200" spans="1:11" ht="12.75">
      <c r="A200" s="20"/>
      <c r="B200" s="20" t="s">
        <v>555</v>
      </c>
      <c r="C200" s="36" t="s">
        <v>605</v>
      </c>
      <c r="D200" s="36" t="s">
        <v>604</v>
      </c>
      <c r="E200" s="34">
        <v>7527.472527472531</v>
      </c>
      <c r="F200" s="34"/>
      <c r="G200" s="34"/>
      <c r="H200" s="34"/>
      <c r="I200" s="4"/>
      <c r="J200" s="4"/>
      <c r="K200" s="4"/>
    </row>
    <row r="201" spans="1:11" ht="12.75">
      <c r="A201" s="20"/>
      <c r="B201" s="20" t="s">
        <v>555</v>
      </c>
      <c r="C201" s="36" t="s">
        <v>557</v>
      </c>
      <c r="D201" s="36" t="s">
        <v>834</v>
      </c>
      <c r="E201" s="34">
        <v>10000</v>
      </c>
      <c r="F201" s="34"/>
      <c r="G201" s="34"/>
      <c r="H201" s="34"/>
      <c r="I201" s="4"/>
      <c r="J201" s="4"/>
      <c r="K201" s="4"/>
    </row>
    <row r="202" spans="1:12" ht="24">
      <c r="A202" s="32" t="s">
        <v>836</v>
      </c>
      <c r="B202" s="32" t="s">
        <v>1</v>
      </c>
      <c r="C202" s="33" t="s">
        <v>537</v>
      </c>
      <c r="D202" s="33" t="s">
        <v>835</v>
      </c>
      <c r="E202" s="34"/>
      <c r="F202" s="35">
        <v>309.065934065934</v>
      </c>
      <c r="G202" s="34"/>
      <c r="H202" s="34"/>
      <c r="I202" s="4"/>
      <c r="J202" s="4"/>
      <c r="K202" s="4"/>
      <c r="L202" s="3"/>
    </row>
    <row r="203" spans="1:11" ht="24">
      <c r="A203" s="20"/>
      <c r="B203" s="20" t="s">
        <v>1</v>
      </c>
      <c r="C203" s="36" t="s">
        <v>538</v>
      </c>
      <c r="D203" s="36" t="s">
        <v>837</v>
      </c>
      <c r="E203" s="34">
        <v>43773.6222</v>
      </c>
      <c r="F203" s="34"/>
      <c r="G203" s="34"/>
      <c r="H203" s="34"/>
      <c r="I203" s="4"/>
      <c r="J203" s="4"/>
      <c r="K203" s="4"/>
    </row>
    <row r="204" spans="1:12" ht="12.75">
      <c r="A204" s="32" t="s">
        <v>607</v>
      </c>
      <c r="B204" s="32" t="s">
        <v>2</v>
      </c>
      <c r="C204" s="33" t="s">
        <v>537</v>
      </c>
      <c r="D204" s="33" t="s">
        <v>606</v>
      </c>
      <c r="E204" s="34"/>
      <c r="F204" s="35">
        <v>1670.32967032967</v>
      </c>
      <c r="G204" s="34"/>
      <c r="H204" s="34"/>
      <c r="I204" s="4"/>
      <c r="J204" s="4"/>
      <c r="K204" s="4"/>
      <c r="L204" s="3"/>
    </row>
    <row r="205" spans="1:12" ht="12.75">
      <c r="A205" s="32" t="s">
        <v>839</v>
      </c>
      <c r="B205" s="32" t="s">
        <v>2</v>
      </c>
      <c r="C205" s="33" t="s">
        <v>537</v>
      </c>
      <c r="D205" s="33" t="s">
        <v>838</v>
      </c>
      <c r="E205" s="34"/>
      <c r="F205" s="35">
        <v>3125</v>
      </c>
      <c r="G205" s="34"/>
      <c r="H205" s="34"/>
      <c r="I205" s="4"/>
      <c r="J205" s="4"/>
      <c r="K205" s="4"/>
      <c r="L205" s="3"/>
    </row>
    <row r="206" spans="1:12" ht="24">
      <c r="A206" s="32"/>
      <c r="B206" s="32" t="s">
        <v>2</v>
      </c>
      <c r="C206" s="33" t="s">
        <v>204</v>
      </c>
      <c r="D206" s="33" t="s">
        <v>3</v>
      </c>
      <c r="E206" s="34"/>
      <c r="F206" s="35">
        <v>8751.01648351648</v>
      </c>
      <c r="G206" s="34"/>
      <c r="H206" s="34"/>
      <c r="I206" s="4"/>
      <c r="J206" s="4"/>
      <c r="K206" s="4"/>
      <c r="L206" s="3"/>
    </row>
    <row r="207" spans="1:12" ht="36">
      <c r="A207" s="32" t="s">
        <v>841</v>
      </c>
      <c r="B207" s="32" t="s">
        <v>2</v>
      </c>
      <c r="C207" s="33" t="s">
        <v>221</v>
      </c>
      <c r="D207" s="33" t="s">
        <v>840</v>
      </c>
      <c r="E207" s="34"/>
      <c r="F207" s="35">
        <v>14041.986428099199</v>
      </c>
      <c r="G207" s="34"/>
      <c r="H207" s="34"/>
      <c r="I207" s="4"/>
      <c r="J207" s="4"/>
      <c r="K207" s="4"/>
      <c r="L207" s="3"/>
    </row>
    <row r="208" spans="1:12" ht="24">
      <c r="A208" s="32" t="s">
        <v>841</v>
      </c>
      <c r="B208" s="32" t="s">
        <v>2</v>
      </c>
      <c r="C208" s="33" t="s">
        <v>842</v>
      </c>
      <c r="D208" s="33" t="s">
        <v>840</v>
      </c>
      <c r="E208" s="34"/>
      <c r="F208" s="35">
        <v>14043</v>
      </c>
      <c r="G208" s="34"/>
      <c r="H208" s="34"/>
      <c r="I208" s="4"/>
      <c r="J208" s="4"/>
      <c r="K208" s="4"/>
      <c r="L208" s="3"/>
    </row>
    <row r="209" spans="1:12" ht="24">
      <c r="A209" s="32" t="s">
        <v>607</v>
      </c>
      <c r="B209" s="32" t="s">
        <v>2</v>
      </c>
      <c r="C209" s="33" t="s">
        <v>538</v>
      </c>
      <c r="D209" s="33" t="s">
        <v>606</v>
      </c>
      <c r="E209" s="34"/>
      <c r="F209" s="35">
        <v>16105.7692307692</v>
      </c>
      <c r="G209" s="34"/>
      <c r="H209" s="34"/>
      <c r="I209" s="4"/>
      <c r="J209" s="4"/>
      <c r="K209" s="4"/>
      <c r="L209" s="3"/>
    </row>
    <row r="210" spans="1:12" ht="24">
      <c r="A210" s="32"/>
      <c r="B210" s="32" t="s">
        <v>2</v>
      </c>
      <c r="C210" s="33" t="s">
        <v>204</v>
      </c>
      <c r="D210" s="33" t="s">
        <v>3</v>
      </c>
      <c r="E210" s="34"/>
      <c r="F210" s="35">
        <v>27218.587912087904</v>
      </c>
      <c r="G210" s="34"/>
      <c r="H210" s="34"/>
      <c r="I210" s="4"/>
      <c r="J210" s="4"/>
      <c r="K210" s="4"/>
      <c r="L210" s="3"/>
    </row>
    <row r="211" spans="1:11" ht="24">
      <c r="A211" s="20"/>
      <c r="B211" s="20" t="s">
        <v>2</v>
      </c>
      <c r="C211" s="36" t="s">
        <v>204</v>
      </c>
      <c r="D211" s="36" t="s">
        <v>3</v>
      </c>
      <c r="E211" s="34">
        <v>2472.5274725274703</v>
      </c>
      <c r="F211" s="34"/>
      <c r="G211" s="34"/>
      <c r="H211" s="34"/>
      <c r="I211" s="4"/>
      <c r="J211" s="4"/>
      <c r="K211" s="4"/>
    </row>
    <row r="212" spans="1:11" ht="24">
      <c r="A212" s="20"/>
      <c r="B212" s="20" t="s">
        <v>2</v>
      </c>
      <c r="C212" s="36" t="s">
        <v>903</v>
      </c>
      <c r="D212" s="36" t="s">
        <v>4</v>
      </c>
      <c r="E212" s="34">
        <v>4120.87912087912</v>
      </c>
      <c r="F212" s="34"/>
      <c r="G212" s="34"/>
      <c r="H212" s="34"/>
      <c r="I212" s="4"/>
      <c r="J212" s="4"/>
      <c r="K212" s="4"/>
    </row>
    <row r="213" spans="1:11" ht="36">
      <c r="A213" s="20"/>
      <c r="B213" s="20" t="s">
        <v>2</v>
      </c>
      <c r="C213" s="36" t="s">
        <v>214</v>
      </c>
      <c r="D213" s="36" t="s">
        <v>843</v>
      </c>
      <c r="E213" s="34">
        <v>8088.1868131868105</v>
      </c>
      <c r="F213" s="34"/>
      <c r="G213" s="34"/>
      <c r="H213" s="34"/>
      <c r="I213" s="4"/>
      <c r="J213" s="4"/>
      <c r="K213" s="4"/>
    </row>
    <row r="214" spans="1:11" ht="24">
      <c r="A214" s="20"/>
      <c r="B214" s="20" t="s">
        <v>2</v>
      </c>
      <c r="C214" s="36" t="s">
        <v>900</v>
      </c>
      <c r="D214" s="36" t="s">
        <v>4</v>
      </c>
      <c r="E214" s="34">
        <v>128863.99</v>
      </c>
      <c r="F214" s="34"/>
      <c r="G214" s="34"/>
      <c r="H214" s="34"/>
      <c r="I214" s="4"/>
      <c r="J214" s="4"/>
      <c r="K214" s="4"/>
    </row>
    <row r="215" spans="1:11" ht="24">
      <c r="A215" s="20"/>
      <c r="B215" s="20" t="s">
        <v>2</v>
      </c>
      <c r="C215" s="36" t="s">
        <v>538</v>
      </c>
      <c r="D215" s="36" t="s">
        <v>608</v>
      </c>
      <c r="E215" s="34">
        <v>149722</v>
      </c>
      <c r="F215" s="34"/>
      <c r="G215" s="34"/>
      <c r="H215" s="34"/>
      <c r="I215" s="4"/>
      <c r="J215" s="4"/>
      <c r="K215" s="4"/>
    </row>
    <row r="216" spans="1:11" ht="24">
      <c r="A216" s="20"/>
      <c r="B216" s="20" t="s">
        <v>6</v>
      </c>
      <c r="C216" s="36" t="s">
        <v>538</v>
      </c>
      <c r="D216" s="36" t="s">
        <v>7</v>
      </c>
      <c r="E216" s="34">
        <v>770</v>
      </c>
      <c r="F216" s="34"/>
      <c r="G216" s="34"/>
      <c r="H216" s="34"/>
      <c r="I216" s="4"/>
      <c r="J216" s="4"/>
      <c r="K216" s="4"/>
    </row>
    <row r="217" spans="1:12" ht="36">
      <c r="A217" s="32" t="s">
        <v>10</v>
      </c>
      <c r="B217" s="32" t="s">
        <v>8</v>
      </c>
      <c r="C217" s="33" t="s">
        <v>537</v>
      </c>
      <c r="D217" s="33" t="s">
        <v>9</v>
      </c>
      <c r="E217" s="34"/>
      <c r="F217" s="35">
        <v>5010.98901098901</v>
      </c>
      <c r="G217" s="34"/>
      <c r="H217" s="34"/>
      <c r="I217" s="4"/>
      <c r="J217" s="4"/>
      <c r="K217" s="4"/>
      <c r="L217" s="3"/>
    </row>
    <row r="218" spans="1:12" ht="24">
      <c r="A218" s="32"/>
      <c r="B218" s="32" t="s">
        <v>8</v>
      </c>
      <c r="C218" s="33" t="s">
        <v>5</v>
      </c>
      <c r="D218" s="33" t="s">
        <v>844</v>
      </c>
      <c r="E218" s="34"/>
      <c r="F218" s="35">
        <v>100000</v>
      </c>
      <c r="G218" s="34"/>
      <c r="H218" s="34"/>
      <c r="I218" s="4"/>
      <c r="J218" s="4"/>
      <c r="K218" s="4"/>
      <c r="L218" s="3"/>
    </row>
    <row r="219" spans="1:11" ht="24">
      <c r="A219" s="20"/>
      <c r="B219" s="20" t="s">
        <v>8</v>
      </c>
      <c r="C219" s="36" t="s">
        <v>538</v>
      </c>
      <c r="D219" s="36" t="s">
        <v>14</v>
      </c>
      <c r="E219" s="34">
        <v>210</v>
      </c>
      <c r="F219" s="34"/>
      <c r="G219" s="34"/>
      <c r="H219" s="34"/>
      <c r="I219" s="4"/>
      <c r="J219" s="4"/>
      <c r="K219" s="4"/>
    </row>
    <row r="220" spans="1:11" ht="36" customHeight="1">
      <c r="A220" s="20"/>
      <c r="B220" s="20" t="s">
        <v>8</v>
      </c>
      <c r="C220" s="36" t="s">
        <v>222</v>
      </c>
      <c r="D220" s="36" t="s">
        <v>16</v>
      </c>
      <c r="E220" s="34">
        <v>4194.78</v>
      </c>
      <c r="F220" s="34"/>
      <c r="G220" s="34"/>
      <c r="H220" s="34"/>
      <c r="I220" s="4"/>
      <c r="J220" s="4"/>
      <c r="K220" s="4"/>
    </row>
    <row r="221" spans="1:11" ht="60">
      <c r="A221" s="20"/>
      <c r="B221" s="20" t="s">
        <v>8</v>
      </c>
      <c r="C221" s="36" t="s">
        <v>538</v>
      </c>
      <c r="D221" s="36" t="s">
        <v>33</v>
      </c>
      <c r="E221" s="34">
        <v>4480</v>
      </c>
      <c r="F221" s="34"/>
      <c r="G221" s="34"/>
      <c r="H221" s="34"/>
      <c r="I221" s="4"/>
      <c r="J221" s="4"/>
      <c r="K221" s="4"/>
    </row>
    <row r="222" spans="1:11" ht="36">
      <c r="A222" s="20"/>
      <c r="B222" s="20" t="s">
        <v>8</v>
      </c>
      <c r="C222" s="36" t="s">
        <v>538</v>
      </c>
      <c r="D222" s="36" t="s">
        <v>611</v>
      </c>
      <c r="E222" s="34">
        <v>11272.030219780201</v>
      </c>
      <c r="F222" s="34"/>
      <c r="G222" s="34"/>
      <c r="H222" s="34"/>
      <c r="I222" s="4"/>
      <c r="J222" s="4"/>
      <c r="K222" s="4"/>
    </row>
    <row r="223" spans="1:11" ht="24">
      <c r="A223" s="20"/>
      <c r="B223" s="20" t="s">
        <v>8</v>
      </c>
      <c r="C223" s="36" t="s">
        <v>545</v>
      </c>
      <c r="D223" s="36" t="s">
        <v>848</v>
      </c>
      <c r="E223" s="34">
        <v>17489.7154525988</v>
      </c>
      <c r="F223" s="34"/>
      <c r="G223" s="34"/>
      <c r="H223" s="34"/>
      <c r="I223" s="4"/>
      <c r="J223" s="4"/>
      <c r="K223" s="4"/>
    </row>
    <row r="224" spans="1:11" ht="24">
      <c r="A224" s="20"/>
      <c r="B224" s="20" t="s">
        <v>8</v>
      </c>
      <c r="C224" s="36" t="s">
        <v>850</v>
      </c>
      <c r="D224" s="36" t="s">
        <v>849</v>
      </c>
      <c r="E224" s="34">
        <v>25000</v>
      </c>
      <c r="F224" s="34"/>
      <c r="G224" s="34"/>
      <c r="H224" s="34"/>
      <c r="I224" s="4"/>
      <c r="J224" s="4"/>
      <c r="K224" s="4"/>
    </row>
    <row r="225" spans="1:11" ht="36">
      <c r="A225" s="20"/>
      <c r="B225" s="20" t="s">
        <v>8</v>
      </c>
      <c r="C225" s="36" t="s">
        <v>538</v>
      </c>
      <c r="D225" s="36" t="s">
        <v>610</v>
      </c>
      <c r="E225" s="34">
        <v>70400</v>
      </c>
      <c r="F225" s="34"/>
      <c r="G225" s="34"/>
      <c r="H225" s="34"/>
      <c r="I225" s="4"/>
      <c r="J225" s="4"/>
      <c r="K225" s="4"/>
    </row>
    <row r="226" spans="1:11" ht="12.75">
      <c r="A226" s="20"/>
      <c r="B226" s="20" t="s">
        <v>8</v>
      </c>
      <c r="C226" s="36" t="s">
        <v>160</v>
      </c>
      <c r="D226" s="36" t="s">
        <v>15</v>
      </c>
      <c r="E226" s="34">
        <v>75000</v>
      </c>
      <c r="F226" s="34"/>
      <c r="G226" s="34"/>
      <c r="H226" s="34"/>
      <c r="I226" s="4"/>
      <c r="J226" s="4"/>
      <c r="K226" s="4"/>
    </row>
    <row r="227" spans="1:11" ht="36">
      <c r="A227" s="20"/>
      <c r="B227" s="20" t="s">
        <v>8</v>
      </c>
      <c r="C227" s="36" t="s">
        <v>538</v>
      </c>
      <c r="D227" s="36" t="s">
        <v>17</v>
      </c>
      <c r="E227" s="34">
        <v>142563</v>
      </c>
      <c r="F227" s="34"/>
      <c r="G227" s="34"/>
      <c r="H227" s="34"/>
      <c r="I227" s="4"/>
      <c r="J227" s="4"/>
      <c r="K227" s="4"/>
    </row>
    <row r="228" spans="1:11" ht="12.75">
      <c r="A228" s="20"/>
      <c r="B228" s="20" t="s">
        <v>8</v>
      </c>
      <c r="C228" s="36" t="s">
        <v>223</v>
      </c>
      <c r="D228" s="36" t="s">
        <v>844</v>
      </c>
      <c r="E228" s="34">
        <v>250000</v>
      </c>
      <c r="F228" s="34"/>
      <c r="G228" s="34"/>
      <c r="H228" s="34"/>
      <c r="I228" s="4"/>
      <c r="J228" s="4"/>
      <c r="K228" s="4"/>
    </row>
    <row r="229" spans="1:12" ht="24">
      <c r="A229" s="32" t="s">
        <v>20</v>
      </c>
      <c r="B229" s="32" t="s">
        <v>18</v>
      </c>
      <c r="C229" s="33" t="s">
        <v>900</v>
      </c>
      <c r="D229" s="33" t="s">
        <v>19</v>
      </c>
      <c r="E229" s="34"/>
      <c r="F229" s="35">
        <v>45000</v>
      </c>
      <c r="G229" s="34"/>
      <c r="H229" s="34"/>
      <c r="I229" s="4"/>
      <c r="J229" s="4"/>
      <c r="K229" s="4"/>
      <c r="L229" s="3"/>
    </row>
    <row r="230" spans="1:11" ht="24">
      <c r="A230" s="20"/>
      <c r="B230" s="20" t="s">
        <v>21</v>
      </c>
      <c r="C230" s="36" t="s">
        <v>538</v>
      </c>
      <c r="D230" s="36" t="s">
        <v>24</v>
      </c>
      <c r="E230" s="34">
        <v>82100.5</v>
      </c>
      <c r="F230" s="34"/>
      <c r="G230" s="34"/>
      <c r="H230" s="34"/>
      <c r="I230" s="4"/>
      <c r="J230" s="4"/>
      <c r="K230" s="4"/>
    </row>
    <row r="231" spans="1:11" ht="36">
      <c r="A231" s="20"/>
      <c r="B231" s="20" t="s">
        <v>25</v>
      </c>
      <c r="C231" s="36" t="s">
        <v>214</v>
      </c>
      <c r="D231" s="36" t="s">
        <v>853</v>
      </c>
      <c r="E231" s="34">
        <v>1086.97</v>
      </c>
      <c r="F231" s="34"/>
      <c r="G231" s="34"/>
      <c r="H231" s="34"/>
      <c r="I231" s="4"/>
      <c r="J231" s="4"/>
      <c r="K231" s="4"/>
    </row>
    <row r="232" spans="1:11" ht="12.75">
      <c r="A232" s="20"/>
      <c r="B232" s="20" t="s">
        <v>25</v>
      </c>
      <c r="C232" s="36" t="s">
        <v>544</v>
      </c>
      <c r="D232" s="36" t="s">
        <v>31</v>
      </c>
      <c r="E232" s="34">
        <v>13781.122</v>
      </c>
      <c r="F232" s="34"/>
      <c r="G232" s="34"/>
      <c r="H232" s="34"/>
      <c r="I232" s="4"/>
      <c r="J232" s="4"/>
      <c r="K232" s="4"/>
    </row>
    <row r="233" spans="1:11" ht="24">
      <c r="A233" s="20"/>
      <c r="B233" s="20" t="s">
        <v>333</v>
      </c>
      <c r="C233" s="36" t="s">
        <v>538</v>
      </c>
      <c r="D233" s="36" t="s">
        <v>334</v>
      </c>
      <c r="E233" s="34">
        <v>74137</v>
      </c>
      <c r="F233" s="34"/>
      <c r="G233" s="34"/>
      <c r="H233" s="34"/>
      <c r="I233" s="4"/>
      <c r="J233" s="4"/>
      <c r="K233" s="4"/>
    </row>
    <row r="234" spans="1:11" ht="24">
      <c r="A234" s="20"/>
      <c r="B234" s="20" t="s">
        <v>333</v>
      </c>
      <c r="C234" s="36" t="s">
        <v>538</v>
      </c>
      <c r="D234" s="36" t="s">
        <v>854</v>
      </c>
      <c r="E234" s="34">
        <v>100000</v>
      </c>
      <c r="F234" s="34"/>
      <c r="G234" s="34"/>
      <c r="H234" s="34"/>
      <c r="I234" s="4"/>
      <c r="J234" s="4"/>
      <c r="K234" s="4"/>
    </row>
    <row r="235" spans="1:11" ht="36">
      <c r="A235" s="20"/>
      <c r="B235" s="20" t="s">
        <v>335</v>
      </c>
      <c r="C235" s="36" t="s">
        <v>541</v>
      </c>
      <c r="D235" s="36" t="s">
        <v>336</v>
      </c>
      <c r="E235" s="34">
        <v>67500</v>
      </c>
      <c r="F235" s="34"/>
      <c r="G235" s="34"/>
      <c r="H235" s="34"/>
      <c r="I235" s="4"/>
      <c r="J235" s="4"/>
      <c r="K235" s="4"/>
    </row>
    <row r="236" spans="1:12" ht="36">
      <c r="A236" s="32" t="s">
        <v>857</v>
      </c>
      <c r="B236" s="32" t="s">
        <v>855</v>
      </c>
      <c r="C236" s="33" t="s">
        <v>204</v>
      </c>
      <c r="D236" s="33" t="s">
        <v>856</v>
      </c>
      <c r="E236" s="34"/>
      <c r="F236" s="35">
        <v>5824.175824175821</v>
      </c>
      <c r="G236" s="34"/>
      <c r="H236" s="34"/>
      <c r="I236" s="4"/>
      <c r="J236" s="4"/>
      <c r="K236" s="4"/>
      <c r="L236" s="3"/>
    </row>
    <row r="237" spans="1:11" ht="12.75">
      <c r="A237" s="20"/>
      <c r="B237" s="20" t="s">
        <v>665</v>
      </c>
      <c r="C237" s="36" t="s">
        <v>544</v>
      </c>
      <c r="D237" s="36" t="s">
        <v>669</v>
      </c>
      <c r="E237" s="34">
        <v>1500</v>
      </c>
      <c r="F237" s="34"/>
      <c r="G237" s="34"/>
      <c r="H237" s="34"/>
      <c r="I237" s="4"/>
      <c r="J237" s="4"/>
      <c r="K237" s="4"/>
    </row>
    <row r="238" spans="1:12" ht="12.75">
      <c r="A238" s="32"/>
      <c r="B238" s="32" t="s">
        <v>670</v>
      </c>
      <c r="C238" s="33" t="s">
        <v>537</v>
      </c>
      <c r="D238" s="33" t="s">
        <v>671</v>
      </c>
      <c r="E238" s="34"/>
      <c r="F238" s="35">
        <v>796.703296703297</v>
      </c>
      <c r="G238" s="34"/>
      <c r="H238" s="34"/>
      <c r="I238" s="4"/>
      <c r="J238" s="4"/>
      <c r="K238" s="4"/>
      <c r="L238" s="3"/>
    </row>
    <row r="239" spans="1:12" ht="24">
      <c r="A239" s="32" t="s">
        <v>673</v>
      </c>
      <c r="B239" s="32" t="s">
        <v>670</v>
      </c>
      <c r="C239" s="33" t="s">
        <v>538</v>
      </c>
      <c r="D239" s="33" t="s">
        <v>672</v>
      </c>
      <c r="E239" s="34"/>
      <c r="F239" s="35">
        <v>2576.1421319797</v>
      </c>
      <c r="G239" s="34"/>
      <c r="H239" s="34"/>
      <c r="I239" s="4"/>
      <c r="J239" s="4"/>
      <c r="K239" s="4"/>
      <c r="L239" s="3"/>
    </row>
    <row r="240" spans="1:12" ht="24">
      <c r="A240" s="32" t="s">
        <v>864</v>
      </c>
      <c r="B240" s="32" t="s">
        <v>670</v>
      </c>
      <c r="C240" s="33" t="s">
        <v>537</v>
      </c>
      <c r="D240" s="33" t="s">
        <v>863</v>
      </c>
      <c r="E240" s="34"/>
      <c r="F240" s="35">
        <v>3494.50549450549</v>
      </c>
      <c r="G240" s="34"/>
      <c r="H240" s="34"/>
      <c r="I240" s="4"/>
      <c r="J240" s="4"/>
      <c r="K240" s="4"/>
      <c r="L240" s="3"/>
    </row>
    <row r="241" spans="1:12" ht="24">
      <c r="A241" s="32" t="s">
        <v>673</v>
      </c>
      <c r="B241" s="32" t="s">
        <v>670</v>
      </c>
      <c r="C241" s="33" t="s">
        <v>537</v>
      </c>
      <c r="D241" s="33" t="s">
        <v>672</v>
      </c>
      <c r="E241" s="34"/>
      <c r="F241" s="35">
        <v>5824.175824175821</v>
      </c>
      <c r="G241" s="34"/>
      <c r="H241" s="34"/>
      <c r="I241" s="4"/>
      <c r="J241" s="4"/>
      <c r="K241" s="4"/>
      <c r="L241" s="3"/>
    </row>
    <row r="242" spans="1:12" ht="36">
      <c r="A242" s="32" t="s">
        <v>674</v>
      </c>
      <c r="B242" s="32" t="s">
        <v>670</v>
      </c>
      <c r="C242" s="33" t="s">
        <v>204</v>
      </c>
      <c r="D242" s="33" t="s">
        <v>860</v>
      </c>
      <c r="E242" s="34"/>
      <c r="F242" s="35">
        <v>8280.219780219779</v>
      </c>
      <c r="G242" s="34"/>
      <c r="H242" s="34"/>
      <c r="I242" s="4"/>
      <c r="J242" s="4"/>
      <c r="K242" s="4"/>
      <c r="L242" s="3"/>
    </row>
    <row r="243" spans="1:12" ht="12.75">
      <c r="A243" s="32"/>
      <c r="B243" s="32" t="s">
        <v>670</v>
      </c>
      <c r="C243" s="33" t="s">
        <v>537</v>
      </c>
      <c r="D243" s="33" t="s">
        <v>671</v>
      </c>
      <c r="E243" s="34"/>
      <c r="F243" s="35">
        <v>9203.2967032967</v>
      </c>
      <c r="G243" s="34"/>
      <c r="H243" s="34"/>
      <c r="I243" s="4"/>
      <c r="J243" s="4"/>
      <c r="K243" s="4"/>
      <c r="L243" s="3"/>
    </row>
    <row r="244" spans="1:12" ht="24">
      <c r="A244" s="32" t="s">
        <v>862</v>
      </c>
      <c r="B244" s="32" t="s">
        <v>670</v>
      </c>
      <c r="C244" s="33" t="s">
        <v>224</v>
      </c>
      <c r="D244" s="33" t="s">
        <v>861</v>
      </c>
      <c r="E244" s="34"/>
      <c r="F244" s="35">
        <v>31239.010989011</v>
      </c>
      <c r="G244" s="34"/>
      <c r="H244" s="34"/>
      <c r="I244" s="4"/>
      <c r="J244" s="4"/>
      <c r="K244" s="4"/>
      <c r="L244" s="3"/>
    </row>
    <row r="245" spans="1:11" ht="12.75">
      <c r="A245" s="20"/>
      <c r="B245" s="20" t="s">
        <v>670</v>
      </c>
      <c r="C245" s="36" t="s">
        <v>537</v>
      </c>
      <c r="D245" s="36" t="s">
        <v>671</v>
      </c>
      <c r="E245" s="34">
        <v>1195.0549450549502</v>
      </c>
      <c r="F245" s="34"/>
      <c r="G245" s="34"/>
      <c r="H245" s="34"/>
      <c r="I245" s="4"/>
      <c r="J245" s="4"/>
      <c r="K245" s="4"/>
    </row>
    <row r="246" spans="1:11" ht="12.75">
      <c r="A246" s="20"/>
      <c r="B246" s="20" t="s">
        <v>670</v>
      </c>
      <c r="C246" s="36" t="s">
        <v>537</v>
      </c>
      <c r="D246" s="36" t="s">
        <v>671</v>
      </c>
      <c r="E246" s="34">
        <v>13804.945054945101</v>
      </c>
      <c r="F246" s="34"/>
      <c r="G246" s="34"/>
      <c r="H246" s="34"/>
      <c r="I246" s="4"/>
      <c r="J246" s="4"/>
      <c r="K246" s="4"/>
    </row>
    <row r="247" spans="1:11" ht="24">
      <c r="A247" s="20"/>
      <c r="B247" s="20" t="s">
        <v>670</v>
      </c>
      <c r="C247" s="36" t="s">
        <v>204</v>
      </c>
      <c r="D247" s="36" t="s">
        <v>676</v>
      </c>
      <c r="E247" s="34">
        <v>50000</v>
      </c>
      <c r="F247" s="34"/>
      <c r="G247" s="34"/>
      <c r="H247" s="34"/>
      <c r="I247" s="4"/>
      <c r="J247" s="4"/>
      <c r="K247" s="4"/>
    </row>
    <row r="248" spans="1:11" ht="24">
      <c r="A248" s="20"/>
      <c r="B248" s="20" t="s">
        <v>670</v>
      </c>
      <c r="C248" s="36" t="s">
        <v>538</v>
      </c>
      <c r="D248" s="36" t="s">
        <v>677</v>
      </c>
      <c r="E248" s="34">
        <v>142177</v>
      </c>
      <c r="F248" s="34"/>
      <c r="G248" s="34"/>
      <c r="H248" s="34"/>
      <c r="I248" s="4"/>
      <c r="J248" s="4"/>
      <c r="K248" s="4"/>
    </row>
    <row r="249" spans="1:11" ht="24">
      <c r="A249" s="20"/>
      <c r="B249" s="20" t="s">
        <v>670</v>
      </c>
      <c r="C249" s="36" t="s">
        <v>538</v>
      </c>
      <c r="D249" s="36" t="s">
        <v>675</v>
      </c>
      <c r="E249" s="34">
        <v>156259</v>
      </c>
      <c r="F249" s="34"/>
      <c r="G249" s="34"/>
      <c r="H249" s="34"/>
      <c r="I249" s="4"/>
      <c r="J249" s="4"/>
      <c r="K249" s="4"/>
    </row>
    <row r="250" spans="1:11" ht="24">
      <c r="A250" s="20"/>
      <c r="B250" s="20" t="s">
        <v>670</v>
      </c>
      <c r="C250" s="36" t="s">
        <v>204</v>
      </c>
      <c r="D250" s="36" t="s">
        <v>76</v>
      </c>
      <c r="E250" s="34">
        <v>158316.36</v>
      </c>
      <c r="F250" s="34"/>
      <c r="G250" s="34"/>
      <c r="H250" s="34"/>
      <c r="I250" s="4"/>
      <c r="J250" s="4"/>
      <c r="K250" s="4"/>
    </row>
    <row r="251" spans="1:11" ht="12.75">
      <c r="A251" s="20"/>
      <c r="B251" s="20" t="s">
        <v>670</v>
      </c>
      <c r="C251" s="36" t="s">
        <v>544</v>
      </c>
      <c r="D251" s="36" t="s">
        <v>678</v>
      </c>
      <c r="E251" s="34">
        <v>336000</v>
      </c>
      <c r="F251" s="34"/>
      <c r="G251" s="34"/>
      <c r="H251" s="34"/>
      <c r="I251" s="4"/>
      <c r="J251" s="4"/>
      <c r="K251" s="4"/>
    </row>
    <row r="252" spans="1:12" ht="24">
      <c r="A252" s="32" t="s">
        <v>681</v>
      </c>
      <c r="B252" s="32" t="s">
        <v>679</v>
      </c>
      <c r="C252" s="33" t="s">
        <v>204</v>
      </c>
      <c r="D252" s="33" t="s">
        <v>680</v>
      </c>
      <c r="E252" s="34"/>
      <c r="F252" s="35">
        <v>1593.40659340659</v>
      </c>
      <c r="G252" s="34"/>
      <c r="H252" s="34"/>
      <c r="I252" s="4"/>
      <c r="J252" s="4"/>
      <c r="K252" s="4"/>
      <c r="L252" s="3"/>
    </row>
    <row r="253" spans="1:12" ht="24">
      <c r="A253" s="32"/>
      <c r="B253" s="32" t="s">
        <v>679</v>
      </c>
      <c r="C253" s="33" t="s">
        <v>5</v>
      </c>
      <c r="D253" s="33" t="s">
        <v>682</v>
      </c>
      <c r="E253" s="34"/>
      <c r="F253" s="35">
        <v>50000</v>
      </c>
      <c r="G253" s="34"/>
      <c r="H253" s="34"/>
      <c r="I253" s="4"/>
      <c r="J253" s="4"/>
      <c r="K253" s="4"/>
      <c r="L253" s="3"/>
    </row>
    <row r="254" spans="1:11" ht="24">
      <c r="A254" s="20"/>
      <c r="B254" s="20" t="s">
        <v>679</v>
      </c>
      <c r="C254" s="36" t="s">
        <v>538</v>
      </c>
      <c r="D254" s="36" t="s">
        <v>620</v>
      </c>
      <c r="E254" s="34">
        <v>124934</v>
      </c>
      <c r="F254" s="34"/>
      <c r="G254" s="34"/>
      <c r="H254" s="34"/>
      <c r="I254" s="4"/>
      <c r="J254" s="4"/>
      <c r="K254" s="4"/>
    </row>
    <row r="255" spans="1:11" ht="24">
      <c r="A255" s="20"/>
      <c r="B255" s="20" t="s">
        <v>679</v>
      </c>
      <c r="C255" s="36" t="s">
        <v>538</v>
      </c>
      <c r="D255" s="36" t="s">
        <v>683</v>
      </c>
      <c r="E255" s="34">
        <v>127729</v>
      </c>
      <c r="F255" s="34"/>
      <c r="G255" s="34"/>
      <c r="H255" s="34"/>
      <c r="I255" s="4"/>
      <c r="J255" s="4"/>
      <c r="K255" s="4"/>
    </row>
    <row r="256" spans="1:12" ht="24">
      <c r="A256" s="32" t="s">
        <v>866</v>
      </c>
      <c r="B256" s="32" t="s">
        <v>684</v>
      </c>
      <c r="C256" s="33" t="s">
        <v>537</v>
      </c>
      <c r="D256" s="33" t="s">
        <v>865</v>
      </c>
      <c r="E256" s="34"/>
      <c r="F256" s="35">
        <v>2912.0879120879104</v>
      </c>
      <c r="G256" s="34"/>
      <c r="H256" s="34"/>
      <c r="I256" s="4"/>
      <c r="J256" s="4"/>
      <c r="K256" s="4"/>
      <c r="L256" s="3"/>
    </row>
    <row r="257" spans="1:12" ht="12.75">
      <c r="A257" s="32" t="s">
        <v>868</v>
      </c>
      <c r="B257" s="32" t="s">
        <v>684</v>
      </c>
      <c r="C257" s="33" t="s">
        <v>537</v>
      </c>
      <c r="D257" s="33" t="s">
        <v>867</v>
      </c>
      <c r="E257" s="34"/>
      <c r="F257" s="35">
        <v>7862.637362637361</v>
      </c>
      <c r="G257" s="34"/>
      <c r="H257" s="34"/>
      <c r="I257" s="4"/>
      <c r="J257" s="4"/>
      <c r="K257" s="4"/>
      <c r="L257" s="3"/>
    </row>
    <row r="258" spans="1:12" ht="24">
      <c r="A258" s="32" t="s">
        <v>622</v>
      </c>
      <c r="B258" s="32" t="s">
        <v>684</v>
      </c>
      <c r="C258" s="33" t="s">
        <v>106</v>
      </c>
      <c r="D258" s="33" t="s">
        <v>621</v>
      </c>
      <c r="E258" s="34"/>
      <c r="F258" s="35">
        <v>15653.384912959402</v>
      </c>
      <c r="G258" s="34"/>
      <c r="H258" s="34"/>
      <c r="I258" s="4"/>
      <c r="J258" s="4"/>
      <c r="K258" s="4"/>
      <c r="L258" s="3"/>
    </row>
    <row r="259" spans="1:11" ht="24">
      <c r="A259" s="20"/>
      <c r="B259" s="20" t="s">
        <v>684</v>
      </c>
      <c r="C259" s="36" t="s">
        <v>538</v>
      </c>
      <c r="D259" s="36" t="s">
        <v>686</v>
      </c>
      <c r="E259" s="34">
        <v>28792</v>
      </c>
      <c r="F259" s="34"/>
      <c r="G259" s="34"/>
      <c r="H259" s="34"/>
      <c r="I259" s="4"/>
      <c r="J259" s="4"/>
      <c r="K259" s="4"/>
    </row>
    <row r="260" spans="1:11" ht="24">
      <c r="A260" s="20"/>
      <c r="B260" s="20" t="s">
        <v>684</v>
      </c>
      <c r="C260" s="36" t="s">
        <v>938</v>
      </c>
      <c r="D260" s="36" t="s">
        <v>870</v>
      </c>
      <c r="E260" s="34">
        <v>40000</v>
      </c>
      <c r="F260" s="34"/>
      <c r="G260" s="34"/>
      <c r="H260" s="34"/>
      <c r="I260" s="4"/>
      <c r="J260" s="4"/>
      <c r="K260" s="4"/>
    </row>
    <row r="261" spans="1:11" ht="24">
      <c r="A261" s="20"/>
      <c r="B261" s="20" t="s">
        <v>684</v>
      </c>
      <c r="C261" s="36" t="s">
        <v>538</v>
      </c>
      <c r="D261" s="36" t="s">
        <v>685</v>
      </c>
      <c r="E261" s="34">
        <v>72135</v>
      </c>
      <c r="F261" s="34"/>
      <c r="G261" s="34"/>
      <c r="H261" s="34"/>
      <c r="I261" s="4"/>
      <c r="J261" s="4"/>
      <c r="K261" s="4"/>
    </row>
    <row r="262" spans="1:11" ht="24">
      <c r="A262" s="20"/>
      <c r="B262" s="20" t="s">
        <v>684</v>
      </c>
      <c r="C262" s="36" t="s">
        <v>538</v>
      </c>
      <c r="D262" s="36" t="s">
        <v>623</v>
      </c>
      <c r="E262" s="34">
        <v>75000</v>
      </c>
      <c r="F262" s="34"/>
      <c r="G262" s="34"/>
      <c r="H262" s="34"/>
      <c r="I262" s="4"/>
      <c r="J262" s="4"/>
      <c r="K262" s="4"/>
    </row>
    <row r="263" spans="1:11" ht="24">
      <c r="A263" s="20"/>
      <c r="B263" s="20" t="s">
        <v>684</v>
      </c>
      <c r="C263" s="36" t="s">
        <v>538</v>
      </c>
      <c r="D263" s="36" t="s">
        <v>871</v>
      </c>
      <c r="E263" s="34">
        <v>100000</v>
      </c>
      <c r="F263" s="34"/>
      <c r="G263" s="34"/>
      <c r="H263" s="34"/>
      <c r="I263" s="4"/>
      <c r="J263" s="4"/>
      <c r="K263" s="4"/>
    </row>
    <row r="264" spans="1:11" ht="24">
      <c r="A264" s="20"/>
      <c r="B264" s="20" t="s">
        <v>684</v>
      </c>
      <c r="C264" s="36" t="s">
        <v>538</v>
      </c>
      <c r="D264" s="36" t="s">
        <v>869</v>
      </c>
      <c r="E264" s="34">
        <v>123708</v>
      </c>
      <c r="F264" s="34"/>
      <c r="G264" s="34"/>
      <c r="H264" s="34"/>
      <c r="I264" s="4"/>
      <c r="J264" s="4"/>
      <c r="K264" s="4"/>
    </row>
    <row r="265" spans="1:12" ht="36">
      <c r="A265" s="32" t="s">
        <v>689</v>
      </c>
      <c r="B265" s="32" t="s">
        <v>687</v>
      </c>
      <c r="C265" s="33" t="s">
        <v>541</v>
      </c>
      <c r="D265" s="33" t="s">
        <v>874</v>
      </c>
      <c r="E265" s="34"/>
      <c r="F265" s="35">
        <v>582.417582417582</v>
      </c>
      <c r="G265" s="34"/>
      <c r="H265" s="34"/>
      <c r="I265" s="4"/>
      <c r="J265" s="4"/>
      <c r="K265" s="4"/>
      <c r="L265" s="3"/>
    </row>
    <row r="266" spans="1:12" ht="24">
      <c r="A266" s="32" t="s">
        <v>873</v>
      </c>
      <c r="B266" s="32" t="s">
        <v>687</v>
      </c>
      <c r="C266" s="33" t="s">
        <v>204</v>
      </c>
      <c r="D266" s="33" t="s">
        <v>872</v>
      </c>
      <c r="E266" s="34"/>
      <c r="F266" s="35">
        <v>18406.5934065934</v>
      </c>
      <c r="G266" s="34"/>
      <c r="H266" s="34"/>
      <c r="I266" s="4"/>
      <c r="J266" s="4"/>
      <c r="K266" s="4"/>
      <c r="L266" s="3"/>
    </row>
    <row r="267" spans="1:11" ht="36">
      <c r="A267" s="20"/>
      <c r="B267" s="20" t="s">
        <v>687</v>
      </c>
      <c r="C267" s="36" t="s">
        <v>938</v>
      </c>
      <c r="D267" s="36" t="s">
        <v>624</v>
      </c>
      <c r="E267" s="34">
        <v>14835.1648351648</v>
      </c>
      <c r="F267" s="34"/>
      <c r="G267" s="34"/>
      <c r="H267" s="34"/>
      <c r="I267" s="4"/>
      <c r="J267" s="4"/>
      <c r="K267" s="4"/>
    </row>
    <row r="268" spans="1:11" ht="12.75" customHeight="1">
      <c r="A268" s="20"/>
      <c r="B268" s="20" t="s">
        <v>687</v>
      </c>
      <c r="C268" s="36" t="s">
        <v>143</v>
      </c>
      <c r="D268" s="36" t="s">
        <v>601</v>
      </c>
      <c r="E268" s="34">
        <v>24725.2747252747</v>
      </c>
      <c r="F268" s="34"/>
      <c r="G268" s="34"/>
      <c r="H268" s="34"/>
      <c r="I268" s="4"/>
      <c r="J268" s="4"/>
      <c r="K268" s="4"/>
    </row>
    <row r="269" spans="1:11" ht="24">
      <c r="A269" s="20"/>
      <c r="B269" s="20" t="s">
        <v>687</v>
      </c>
      <c r="C269" s="36" t="s">
        <v>538</v>
      </c>
      <c r="D269" s="36" t="s">
        <v>552</v>
      </c>
      <c r="E269" s="34">
        <v>56250</v>
      </c>
      <c r="F269" s="34"/>
      <c r="G269" s="34"/>
      <c r="H269" s="34"/>
      <c r="I269" s="4"/>
      <c r="J269" s="4"/>
      <c r="K269" s="4"/>
    </row>
    <row r="270" spans="1:11" ht="12.75" customHeight="1">
      <c r="A270" s="20"/>
      <c r="B270" s="20" t="s">
        <v>687</v>
      </c>
      <c r="C270" s="36" t="s">
        <v>143</v>
      </c>
      <c r="D270" s="36" t="s">
        <v>601</v>
      </c>
      <c r="E270" s="34">
        <v>75274.72527472531</v>
      </c>
      <c r="F270" s="34"/>
      <c r="G270" s="34"/>
      <c r="H270" s="34"/>
      <c r="I270" s="4"/>
      <c r="J270" s="4"/>
      <c r="K270" s="4"/>
    </row>
    <row r="271" spans="1:11" ht="24">
      <c r="A271" s="20"/>
      <c r="B271" s="20" t="s">
        <v>687</v>
      </c>
      <c r="C271" s="36" t="s">
        <v>538</v>
      </c>
      <c r="D271" s="36" t="s">
        <v>688</v>
      </c>
      <c r="E271" s="34">
        <v>87153</v>
      </c>
      <c r="F271" s="34"/>
      <c r="G271" s="34"/>
      <c r="H271" s="34"/>
      <c r="I271" s="4"/>
      <c r="J271" s="4"/>
      <c r="K271" s="4"/>
    </row>
    <row r="272" spans="1:11" ht="24">
      <c r="A272" s="20"/>
      <c r="B272" s="20" t="s">
        <v>687</v>
      </c>
      <c r="C272" s="36" t="s">
        <v>538</v>
      </c>
      <c r="D272" s="36" t="s">
        <v>551</v>
      </c>
      <c r="E272" s="34">
        <v>142154</v>
      </c>
      <c r="F272" s="34"/>
      <c r="G272" s="34"/>
      <c r="H272" s="34"/>
      <c r="I272" s="4"/>
      <c r="J272" s="4"/>
      <c r="K272" s="4"/>
    </row>
    <row r="273" spans="1:11" ht="24">
      <c r="A273" s="20"/>
      <c r="B273" s="20" t="s">
        <v>687</v>
      </c>
      <c r="C273" s="36" t="s">
        <v>538</v>
      </c>
      <c r="D273" s="36" t="s">
        <v>600</v>
      </c>
      <c r="E273" s="34">
        <v>167623</v>
      </c>
      <c r="F273" s="34"/>
      <c r="G273" s="34"/>
      <c r="H273" s="34"/>
      <c r="I273" s="4"/>
      <c r="J273" s="4"/>
      <c r="K273" s="4"/>
    </row>
    <row r="274" spans="1:11" ht="12.75">
      <c r="A274" s="20"/>
      <c r="B274" s="20" t="s">
        <v>690</v>
      </c>
      <c r="C274" s="36" t="s">
        <v>544</v>
      </c>
      <c r="D274" s="36" t="s">
        <v>691</v>
      </c>
      <c r="E274" s="34">
        <v>143733</v>
      </c>
      <c r="F274" s="34"/>
      <c r="G274" s="34"/>
      <c r="H274" s="34"/>
      <c r="I274" s="4"/>
      <c r="J274" s="4"/>
      <c r="K274" s="4"/>
    </row>
    <row r="275" spans="1:12" ht="36">
      <c r="A275" s="32"/>
      <c r="B275" s="32" t="s">
        <v>625</v>
      </c>
      <c r="C275" s="33" t="s">
        <v>204</v>
      </c>
      <c r="D275" s="33" t="s">
        <v>626</v>
      </c>
      <c r="E275" s="34"/>
      <c r="F275" s="35">
        <v>8334.3956043956</v>
      </c>
      <c r="G275" s="34"/>
      <c r="H275" s="34"/>
      <c r="I275" s="4"/>
      <c r="J275" s="4"/>
      <c r="K275" s="4"/>
      <c r="L275" s="3"/>
    </row>
    <row r="276" spans="1:12" ht="36">
      <c r="A276" s="32"/>
      <c r="B276" s="32" t="s">
        <v>625</v>
      </c>
      <c r="C276" s="33" t="s">
        <v>204</v>
      </c>
      <c r="D276" s="33" t="s">
        <v>626</v>
      </c>
      <c r="E276" s="34"/>
      <c r="F276" s="35">
        <v>26065.379120879097</v>
      </c>
      <c r="G276" s="34"/>
      <c r="H276" s="34"/>
      <c r="I276" s="4"/>
      <c r="J276" s="4"/>
      <c r="K276" s="4"/>
      <c r="L276" s="3"/>
    </row>
    <row r="277" spans="1:11" ht="36">
      <c r="A277" s="20"/>
      <c r="B277" s="20" t="s">
        <v>625</v>
      </c>
      <c r="C277" s="36" t="s">
        <v>204</v>
      </c>
      <c r="D277" s="36" t="s">
        <v>626</v>
      </c>
      <c r="E277" s="34">
        <v>2472.5274725274703</v>
      </c>
      <c r="F277" s="34"/>
      <c r="G277" s="34"/>
      <c r="H277" s="34"/>
      <c r="I277" s="4"/>
      <c r="J277" s="4"/>
      <c r="K277" s="4"/>
    </row>
    <row r="278" spans="1:11" ht="36">
      <c r="A278" s="20"/>
      <c r="B278" s="20" t="s">
        <v>625</v>
      </c>
      <c r="C278" s="36" t="s">
        <v>204</v>
      </c>
      <c r="D278" s="36" t="s">
        <v>626</v>
      </c>
      <c r="E278" s="34">
        <v>7527.472527472531</v>
      </c>
      <c r="F278" s="34"/>
      <c r="G278" s="34"/>
      <c r="H278" s="34"/>
      <c r="I278" s="4"/>
      <c r="J278" s="4"/>
      <c r="K278" s="4"/>
    </row>
    <row r="279" spans="1:11" ht="24">
      <c r="A279" s="20"/>
      <c r="B279" s="20" t="s">
        <v>627</v>
      </c>
      <c r="C279" s="36" t="s">
        <v>207</v>
      </c>
      <c r="D279" s="36" t="s">
        <v>628</v>
      </c>
      <c r="E279" s="34">
        <v>216680</v>
      </c>
      <c r="F279" s="34"/>
      <c r="G279" s="34"/>
      <c r="H279" s="34"/>
      <c r="I279" s="4"/>
      <c r="J279" s="4"/>
      <c r="K279" s="4"/>
    </row>
    <row r="280" spans="1:11" ht="24">
      <c r="A280" s="20"/>
      <c r="B280" s="20" t="s">
        <v>627</v>
      </c>
      <c r="C280" s="36" t="s">
        <v>216</v>
      </c>
      <c r="D280" s="36" t="s">
        <v>628</v>
      </c>
      <c r="E280" s="34">
        <v>326897</v>
      </c>
      <c r="F280" s="34"/>
      <c r="G280" s="34"/>
      <c r="H280" s="34"/>
      <c r="I280" s="4"/>
      <c r="J280" s="4"/>
      <c r="K280" s="4"/>
    </row>
    <row r="281" spans="1:12" ht="12.75">
      <c r="A281" s="32" t="s">
        <v>698</v>
      </c>
      <c r="B281" s="32" t="s">
        <v>692</v>
      </c>
      <c r="C281" s="33" t="s">
        <v>537</v>
      </c>
      <c r="D281" s="33" t="s">
        <v>697</v>
      </c>
      <c r="E281" s="34"/>
      <c r="F281" s="35">
        <v>6989.01098901099</v>
      </c>
      <c r="G281" s="34"/>
      <c r="H281" s="34"/>
      <c r="I281" s="4"/>
      <c r="J281" s="4"/>
      <c r="K281" s="4"/>
      <c r="L281" s="3"/>
    </row>
    <row r="282" spans="1:12" ht="12.75">
      <c r="A282" s="32" t="s">
        <v>876</v>
      </c>
      <c r="B282" s="32" t="s">
        <v>692</v>
      </c>
      <c r="C282" s="33" t="s">
        <v>537</v>
      </c>
      <c r="D282" s="33" t="s">
        <v>875</v>
      </c>
      <c r="E282" s="34"/>
      <c r="F282" s="35">
        <v>7862.637362637361</v>
      </c>
      <c r="G282" s="34"/>
      <c r="H282" s="34"/>
      <c r="I282" s="4"/>
      <c r="J282" s="4"/>
      <c r="K282" s="4"/>
      <c r="L282" s="3"/>
    </row>
    <row r="283" spans="1:12" ht="12.75">
      <c r="A283" s="32" t="s">
        <v>696</v>
      </c>
      <c r="B283" s="32" t="s">
        <v>692</v>
      </c>
      <c r="C283" s="33" t="s">
        <v>903</v>
      </c>
      <c r="D283" s="33" t="s">
        <v>695</v>
      </c>
      <c r="E283" s="34"/>
      <c r="F283" s="35">
        <v>9890.10989010989</v>
      </c>
      <c r="G283" s="34"/>
      <c r="H283" s="34"/>
      <c r="I283" s="4"/>
      <c r="J283" s="4"/>
      <c r="K283" s="4"/>
      <c r="L283" s="3"/>
    </row>
    <row r="284" spans="1:12" ht="12.75">
      <c r="A284" s="32" t="s">
        <v>696</v>
      </c>
      <c r="B284" s="32" t="s">
        <v>692</v>
      </c>
      <c r="C284" s="33" t="s">
        <v>903</v>
      </c>
      <c r="D284" s="33" t="s">
        <v>695</v>
      </c>
      <c r="E284" s="34"/>
      <c r="F284" s="35">
        <v>30109.8901098901</v>
      </c>
      <c r="G284" s="34"/>
      <c r="H284" s="34"/>
      <c r="I284" s="4"/>
      <c r="J284" s="4"/>
      <c r="K284" s="4"/>
      <c r="L284" s="3"/>
    </row>
    <row r="285" spans="1:12" ht="24">
      <c r="A285" s="32" t="s">
        <v>694</v>
      </c>
      <c r="B285" s="32" t="s">
        <v>692</v>
      </c>
      <c r="C285" s="33" t="s">
        <v>538</v>
      </c>
      <c r="D285" s="33" t="s">
        <v>693</v>
      </c>
      <c r="E285" s="34"/>
      <c r="F285" s="35">
        <v>31250</v>
      </c>
      <c r="G285" s="34"/>
      <c r="H285" s="34"/>
      <c r="I285" s="4"/>
      <c r="J285" s="4"/>
      <c r="K285" s="4"/>
      <c r="L285" s="3"/>
    </row>
    <row r="286" spans="1:11" ht="36">
      <c r="A286" s="20"/>
      <c r="B286" s="20" t="s">
        <v>692</v>
      </c>
      <c r="C286" s="36" t="s">
        <v>214</v>
      </c>
      <c r="D286" s="36" t="s">
        <v>843</v>
      </c>
      <c r="E286" s="34">
        <v>8088.1868131868105</v>
      </c>
      <c r="F286" s="34"/>
      <c r="G286" s="34"/>
      <c r="H286" s="34"/>
      <c r="I286" s="4"/>
      <c r="J286" s="4"/>
      <c r="K286" s="4"/>
    </row>
    <row r="287" spans="1:11" ht="36">
      <c r="A287" s="20"/>
      <c r="B287" s="20" t="s">
        <v>692</v>
      </c>
      <c r="C287" s="36" t="s">
        <v>341</v>
      </c>
      <c r="D287" s="36" t="s">
        <v>877</v>
      </c>
      <c r="E287" s="34">
        <v>45164.8351648352</v>
      </c>
      <c r="F287" s="34"/>
      <c r="G287" s="34"/>
      <c r="H287" s="34"/>
      <c r="I287" s="4"/>
      <c r="J287" s="4"/>
      <c r="K287" s="4"/>
    </row>
    <row r="288" spans="1:11" ht="24">
      <c r="A288" s="20"/>
      <c r="B288" s="20" t="s">
        <v>692</v>
      </c>
      <c r="C288" s="36" t="s">
        <v>538</v>
      </c>
      <c r="D288" s="36" t="s">
        <v>878</v>
      </c>
      <c r="E288" s="34">
        <v>50000</v>
      </c>
      <c r="F288" s="34"/>
      <c r="G288" s="34"/>
      <c r="H288" s="34"/>
      <c r="I288" s="4"/>
      <c r="J288" s="4"/>
      <c r="K288" s="4"/>
    </row>
    <row r="289" spans="1:11" ht="24">
      <c r="A289" s="20"/>
      <c r="B289" s="20" t="s">
        <v>692</v>
      </c>
      <c r="C289" s="36" t="s">
        <v>538</v>
      </c>
      <c r="D289" s="36" t="s">
        <v>699</v>
      </c>
      <c r="E289" s="34">
        <v>154580</v>
      </c>
      <c r="F289" s="34"/>
      <c r="G289" s="34"/>
      <c r="H289" s="34"/>
      <c r="I289" s="4"/>
      <c r="J289" s="4"/>
      <c r="K289" s="4"/>
    </row>
    <row r="290" spans="1:11" ht="24">
      <c r="A290" s="20"/>
      <c r="B290" s="20" t="s">
        <v>700</v>
      </c>
      <c r="C290" s="36" t="s">
        <v>545</v>
      </c>
      <c r="D290" s="36" t="s">
        <v>879</v>
      </c>
      <c r="E290" s="34">
        <v>2939.883525</v>
      </c>
      <c r="F290" s="34"/>
      <c r="G290" s="34"/>
      <c r="H290" s="34"/>
      <c r="I290" s="4"/>
      <c r="J290" s="4"/>
      <c r="K290" s="4"/>
    </row>
    <row r="291" spans="1:11" ht="24">
      <c r="A291" s="20"/>
      <c r="B291" s="20" t="s">
        <v>700</v>
      </c>
      <c r="C291" s="36" t="s">
        <v>490</v>
      </c>
      <c r="D291" s="36" t="s">
        <v>880</v>
      </c>
      <c r="E291" s="34">
        <v>7250</v>
      </c>
      <c r="F291" s="34"/>
      <c r="G291" s="34"/>
      <c r="H291" s="34"/>
      <c r="I291" s="4"/>
      <c r="J291" s="4"/>
      <c r="K291" s="4"/>
    </row>
    <row r="292" spans="1:12" ht="24">
      <c r="A292" s="32" t="s">
        <v>630</v>
      </c>
      <c r="B292" s="32" t="s">
        <v>707</v>
      </c>
      <c r="C292" s="33" t="s">
        <v>537</v>
      </c>
      <c r="D292" s="33" t="s">
        <v>629</v>
      </c>
      <c r="E292" s="34"/>
      <c r="F292" s="35">
        <v>634.6153846153851</v>
      </c>
      <c r="G292" s="34"/>
      <c r="H292" s="34"/>
      <c r="I292" s="4"/>
      <c r="J292" s="4"/>
      <c r="K292" s="4"/>
      <c r="L292" s="3"/>
    </row>
    <row r="293" spans="1:12" ht="12.75">
      <c r="A293" s="32"/>
      <c r="B293" s="32" t="s">
        <v>707</v>
      </c>
      <c r="C293" s="33" t="s">
        <v>537</v>
      </c>
      <c r="D293" s="33" t="s">
        <v>708</v>
      </c>
      <c r="E293" s="34"/>
      <c r="F293" s="35">
        <v>796.703296703297</v>
      </c>
      <c r="G293" s="34"/>
      <c r="H293" s="34"/>
      <c r="I293" s="4"/>
      <c r="J293" s="4"/>
      <c r="K293" s="4"/>
      <c r="L293" s="3"/>
    </row>
    <row r="294" spans="1:12" ht="36">
      <c r="A294" s="32" t="s">
        <v>710</v>
      </c>
      <c r="B294" s="32" t="s">
        <v>707</v>
      </c>
      <c r="C294" s="33" t="s">
        <v>538</v>
      </c>
      <c r="D294" s="33" t="s">
        <v>709</v>
      </c>
      <c r="E294" s="34"/>
      <c r="F294" s="35">
        <v>882.6923076923081</v>
      </c>
      <c r="G294" s="34"/>
      <c r="H294" s="34"/>
      <c r="I294" s="4"/>
      <c r="J294" s="4"/>
      <c r="K294" s="4"/>
      <c r="L294" s="3"/>
    </row>
    <row r="295" spans="1:12" ht="24">
      <c r="A295" s="32" t="s">
        <v>713</v>
      </c>
      <c r="B295" s="32" t="s">
        <v>707</v>
      </c>
      <c r="C295" s="33" t="s">
        <v>537</v>
      </c>
      <c r="D295" s="33" t="s">
        <v>881</v>
      </c>
      <c r="E295" s="34"/>
      <c r="F295" s="35">
        <v>1000</v>
      </c>
      <c r="G295" s="34"/>
      <c r="H295" s="34"/>
      <c r="I295" s="4"/>
      <c r="J295" s="4"/>
      <c r="K295" s="4"/>
      <c r="L295" s="3"/>
    </row>
    <row r="296" spans="1:12" ht="12.75">
      <c r="A296" s="32" t="s">
        <v>632</v>
      </c>
      <c r="B296" s="32" t="s">
        <v>707</v>
      </c>
      <c r="C296" s="33" t="s">
        <v>537</v>
      </c>
      <c r="D296" s="33" t="s">
        <v>631</v>
      </c>
      <c r="E296" s="34"/>
      <c r="F296" s="35">
        <v>1241.37931034483</v>
      </c>
      <c r="G296" s="34"/>
      <c r="H296" s="34"/>
      <c r="I296" s="4"/>
      <c r="J296" s="4"/>
      <c r="K296" s="4"/>
      <c r="L296" s="3"/>
    </row>
    <row r="297" spans="1:12" ht="24">
      <c r="A297" s="32" t="s">
        <v>630</v>
      </c>
      <c r="B297" s="32" t="s">
        <v>707</v>
      </c>
      <c r="C297" s="33" t="s">
        <v>537</v>
      </c>
      <c r="D297" s="33" t="s">
        <v>629</v>
      </c>
      <c r="E297" s="34"/>
      <c r="F297" s="35">
        <v>1978.0219780219802</v>
      </c>
      <c r="G297" s="34"/>
      <c r="H297" s="34"/>
      <c r="I297" s="4"/>
      <c r="J297" s="4"/>
      <c r="K297" s="4"/>
      <c r="L297" s="3"/>
    </row>
    <row r="298" spans="1:12" ht="24">
      <c r="A298" s="32" t="s">
        <v>713</v>
      </c>
      <c r="B298" s="32" t="s">
        <v>707</v>
      </c>
      <c r="C298" s="33" t="s">
        <v>215</v>
      </c>
      <c r="D298" s="33" t="s">
        <v>881</v>
      </c>
      <c r="E298" s="34"/>
      <c r="F298" s="35">
        <v>2000</v>
      </c>
      <c r="G298" s="34"/>
      <c r="H298" s="34"/>
      <c r="I298" s="4"/>
      <c r="J298" s="4"/>
      <c r="K298" s="4"/>
      <c r="L298" s="3"/>
    </row>
    <row r="299" spans="1:12" ht="24">
      <c r="A299" s="32" t="s">
        <v>634</v>
      </c>
      <c r="B299" s="32" t="s">
        <v>707</v>
      </c>
      <c r="C299" s="33" t="s">
        <v>537</v>
      </c>
      <c r="D299" s="33" t="s">
        <v>633</v>
      </c>
      <c r="E299" s="34"/>
      <c r="F299" s="35">
        <v>2967.03296703297</v>
      </c>
      <c r="G299" s="34"/>
      <c r="H299" s="34"/>
      <c r="I299" s="4"/>
      <c r="J299" s="4"/>
      <c r="K299" s="4"/>
      <c r="L299" s="3"/>
    </row>
    <row r="300" spans="1:12" ht="12.75">
      <c r="A300" s="32" t="s">
        <v>712</v>
      </c>
      <c r="B300" s="32" t="s">
        <v>707</v>
      </c>
      <c r="C300" s="33" t="s">
        <v>903</v>
      </c>
      <c r="D300" s="33" t="s">
        <v>711</v>
      </c>
      <c r="E300" s="34"/>
      <c r="F300" s="35">
        <v>5439.5604395604405</v>
      </c>
      <c r="G300" s="34"/>
      <c r="H300" s="34"/>
      <c r="I300" s="4"/>
      <c r="J300" s="4"/>
      <c r="K300" s="4"/>
      <c r="L300" s="3"/>
    </row>
    <row r="301" spans="1:12" ht="24">
      <c r="A301" s="32" t="s">
        <v>634</v>
      </c>
      <c r="B301" s="32" t="s">
        <v>707</v>
      </c>
      <c r="C301" s="33" t="s">
        <v>537</v>
      </c>
      <c r="D301" s="33" t="s">
        <v>633</v>
      </c>
      <c r="E301" s="34"/>
      <c r="F301" s="35">
        <v>5724.23398328691</v>
      </c>
      <c r="G301" s="34"/>
      <c r="H301" s="34"/>
      <c r="I301" s="4"/>
      <c r="J301" s="4"/>
      <c r="K301" s="4"/>
      <c r="L301" s="3"/>
    </row>
    <row r="302" spans="1:12" ht="12.75">
      <c r="A302" s="32" t="s">
        <v>632</v>
      </c>
      <c r="B302" s="32" t="s">
        <v>707</v>
      </c>
      <c r="C302" s="33" t="s">
        <v>537</v>
      </c>
      <c r="D302" s="33" t="s">
        <v>631</v>
      </c>
      <c r="E302" s="34"/>
      <c r="F302" s="35">
        <v>6989.01098901099</v>
      </c>
      <c r="G302" s="34"/>
      <c r="H302" s="34"/>
      <c r="I302" s="4"/>
      <c r="J302" s="4"/>
      <c r="K302" s="4"/>
      <c r="L302" s="3"/>
    </row>
    <row r="303" spans="1:12" ht="24">
      <c r="A303" s="32" t="s">
        <v>634</v>
      </c>
      <c r="B303" s="32" t="s">
        <v>707</v>
      </c>
      <c r="C303" s="33" t="s">
        <v>903</v>
      </c>
      <c r="D303" s="33" t="s">
        <v>633</v>
      </c>
      <c r="E303" s="34"/>
      <c r="F303" s="35">
        <v>8656.593406593409</v>
      </c>
      <c r="G303" s="34"/>
      <c r="H303" s="34"/>
      <c r="I303" s="4"/>
      <c r="J303" s="4"/>
      <c r="K303" s="4"/>
      <c r="L303" s="3"/>
    </row>
    <row r="304" spans="1:12" ht="12.75">
      <c r="A304" s="32"/>
      <c r="B304" s="32" t="s">
        <v>707</v>
      </c>
      <c r="C304" s="33" t="s">
        <v>537</v>
      </c>
      <c r="D304" s="33" t="s">
        <v>708</v>
      </c>
      <c r="E304" s="34"/>
      <c r="F304" s="35">
        <v>9203.2967032967</v>
      </c>
      <c r="G304" s="34"/>
      <c r="H304" s="34"/>
      <c r="I304" s="4"/>
      <c r="J304" s="4"/>
      <c r="K304" s="4"/>
      <c r="L304" s="3"/>
    </row>
    <row r="305" spans="1:12" ht="24">
      <c r="A305" s="32" t="s">
        <v>884</v>
      </c>
      <c r="B305" s="32" t="s">
        <v>707</v>
      </c>
      <c r="C305" s="33" t="s">
        <v>537</v>
      </c>
      <c r="D305" s="33" t="s">
        <v>883</v>
      </c>
      <c r="E305" s="34"/>
      <c r="F305" s="35">
        <v>15054.945054945101</v>
      </c>
      <c r="G305" s="34"/>
      <c r="H305" s="34"/>
      <c r="I305" s="4"/>
      <c r="J305" s="4"/>
      <c r="K305" s="4"/>
      <c r="L305" s="3"/>
    </row>
    <row r="306" spans="1:12" ht="12.75">
      <c r="A306" s="32" t="s">
        <v>712</v>
      </c>
      <c r="B306" s="32" t="s">
        <v>707</v>
      </c>
      <c r="C306" s="33" t="s">
        <v>903</v>
      </c>
      <c r="D306" s="33" t="s">
        <v>711</v>
      </c>
      <c r="E306" s="34"/>
      <c r="F306" s="35">
        <v>16560.439560439598</v>
      </c>
      <c r="G306" s="34"/>
      <c r="H306" s="34"/>
      <c r="I306" s="4"/>
      <c r="J306" s="4"/>
      <c r="K306" s="4"/>
      <c r="L306" s="3"/>
    </row>
    <row r="307" spans="1:12" ht="24">
      <c r="A307" s="32" t="s">
        <v>630</v>
      </c>
      <c r="B307" s="32" t="s">
        <v>707</v>
      </c>
      <c r="C307" s="33" t="s">
        <v>204</v>
      </c>
      <c r="D307" s="33" t="s">
        <v>882</v>
      </c>
      <c r="E307" s="34"/>
      <c r="F307" s="35">
        <v>16703.296703296703</v>
      </c>
      <c r="G307" s="34"/>
      <c r="H307" s="34"/>
      <c r="I307" s="4"/>
      <c r="J307" s="4"/>
      <c r="K307" s="4"/>
      <c r="L307" s="3"/>
    </row>
    <row r="308" spans="1:11" ht="24">
      <c r="A308" s="20"/>
      <c r="B308" s="20" t="s">
        <v>707</v>
      </c>
      <c r="C308" s="36" t="s">
        <v>225</v>
      </c>
      <c r="D308" s="36" t="s">
        <v>930</v>
      </c>
      <c r="E308" s="34">
        <v>10903.4141723901</v>
      </c>
      <c r="F308" s="34"/>
      <c r="G308" s="34"/>
      <c r="H308" s="34"/>
      <c r="I308" s="4"/>
      <c r="J308" s="4"/>
      <c r="K308" s="4"/>
    </row>
    <row r="309" spans="1:11" ht="12.75">
      <c r="A309" s="20"/>
      <c r="B309" s="20" t="s">
        <v>707</v>
      </c>
      <c r="C309" s="36" t="s">
        <v>537</v>
      </c>
      <c r="D309" s="36" t="s">
        <v>708</v>
      </c>
      <c r="E309" s="34">
        <v>15000</v>
      </c>
      <c r="F309" s="34"/>
      <c r="G309" s="34"/>
      <c r="H309" s="34"/>
      <c r="I309" s="4"/>
      <c r="J309" s="4"/>
      <c r="K309" s="4"/>
    </row>
    <row r="310" spans="1:11" ht="12.75">
      <c r="A310" s="20"/>
      <c r="B310" s="20" t="s">
        <v>707</v>
      </c>
      <c r="C310" s="36" t="s">
        <v>537</v>
      </c>
      <c r="D310" s="36" t="s">
        <v>52</v>
      </c>
      <c r="E310" s="34">
        <v>20000</v>
      </c>
      <c r="F310" s="34"/>
      <c r="G310" s="34"/>
      <c r="H310" s="34"/>
      <c r="I310" s="4"/>
      <c r="J310" s="4"/>
      <c r="K310" s="4"/>
    </row>
    <row r="311" spans="1:11" ht="24">
      <c r="A311" s="20"/>
      <c r="B311" s="20" t="s">
        <v>707</v>
      </c>
      <c r="C311" s="36" t="s">
        <v>215</v>
      </c>
      <c r="D311" s="36" t="s">
        <v>933</v>
      </c>
      <c r="E311" s="34">
        <v>24378.4615384615</v>
      </c>
      <c r="F311" s="34"/>
      <c r="G311" s="34"/>
      <c r="H311" s="34"/>
      <c r="I311" s="4"/>
      <c r="J311" s="4"/>
      <c r="K311" s="4"/>
    </row>
    <row r="312" spans="1:11" ht="24">
      <c r="A312" s="20"/>
      <c r="B312" s="20" t="s">
        <v>707</v>
      </c>
      <c r="C312" s="36" t="s">
        <v>538</v>
      </c>
      <c r="D312" s="36" t="s">
        <v>931</v>
      </c>
      <c r="E312" s="34">
        <v>34524.8805</v>
      </c>
      <c r="F312" s="34"/>
      <c r="G312" s="34"/>
      <c r="H312" s="34"/>
      <c r="I312" s="4"/>
      <c r="J312" s="4"/>
      <c r="K312" s="4"/>
    </row>
    <row r="313" spans="1:11" ht="24">
      <c r="A313" s="20"/>
      <c r="B313" s="20" t="s">
        <v>707</v>
      </c>
      <c r="C313" s="36" t="s">
        <v>225</v>
      </c>
      <c r="D313" s="36" t="s">
        <v>930</v>
      </c>
      <c r="E313" s="34">
        <v>40497.703217184106</v>
      </c>
      <c r="F313" s="34"/>
      <c r="G313" s="34"/>
      <c r="H313" s="34"/>
      <c r="I313" s="4"/>
      <c r="J313" s="4"/>
      <c r="K313" s="4"/>
    </row>
    <row r="314" spans="1:11" ht="24">
      <c r="A314" s="20"/>
      <c r="B314" s="20" t="s">
        <v>707</v>
      </c>
      <c r="C314" s="36" t="s">
        <v>538</v>
      </c>
      <c r="D314" s="36" t="s">
        <v>932</v>
      </c>
      <c r="E314" s="34">
        <v>70880</v>
      </c>
      <c r="F314" s="34"/>
      <c r="G314" s="34"/>
      <c r="H314" s="34"/>
      <c r="I314" s="4"/>
      <c r="J314" s="4"/>
      <c r="K314" s="4"/>
    </row>
    <row r="315" spans="1:11" ht="12.75">
      <c r="A315" s="20"/>
      <c r="B315" s="20" t="s">
        <v>707</v>
      </c>
      <c r="C315" s="36" t="s">
        <v>537</v>
      </c>
      <c r="D315" s="36" t="s">
        <v>51</v>
      </c>
      <c r="E315" s="34">
        <v>96098.90109890111</v>
      </c>
      <c r="F315" s="34"/>
      <c r="G315" s="34"/>
      <c r="H315" s="34"/>
      <c r="I315" s="4"/>
      <c r="J315" s="4"/>
      <c r="K315" s="4"/>
    </row>
    <row r="316" spans="1:11" ht="24">
      <c r="A316" s="20"/>
      <c r="B316" s="20" t="s">
        <v>707</v>
      </c>
      <c r="C316" s="36" t="s">
        <v>538</v>
      </c>
      <c r="D316" s="36" t="s">
        <v>317</v>
      </c>
      <c r="E316" s="34">
        <v>145977</v>
      </c>
      <c r="F316" s="34"/>
      <c r="G316" s="34"/>
      <c r="H316" s="34"/>
      <c r="I316" s="4"/>
      <c r="J316" s="4"/>
      <c r="K316" s="4"/>
    </row>
    <row r="317" spans="1:11" ht="24">
      <c r="A317" s="20"/>
      <c r="B317" s="20" t="s">
        <v>707</v>
      </c>
      <c r="C317" s="36" t="s">
        <v>544</v>
      </c>
      <c r="D317" s="36" t="s">
        <v>929</v>
      </c>
      <c r="E317" s="34">
        <v>162000</v>
      </c>
      <c r="F317" s="34"/>
      <c r="G317" s="34"/>
      <c r="H317" s="34"/>
      <c r="I317" s="4"/>
      <c r="J317" s="4"/>
      <c r="K317" s="4"/>
    </row>
    <row r="318" spans="1:11" ht="24">
      <c r="A318" s="20"/>
      <c r="B318" s="20" t="s">
        <v>707</v>
      </c>
      <c r="C318" s="36" t="s">
        <v>538</v>
      </c>
      <c r="D318" s="36" t="s">
        <v>345</v>
      </c>
      <c r="E318" s="34">
        <v>162500</v>
      </c>
      <c r="F318" s="34"/>
      <c r="G318" s="34"/>
      <c r="H318" s="34"/>
      <c r="I318" s="4"/>
      <c r="J318" s="4"/>
      <c r="K318" s="4"/>
    </row>
    <row r="319" spans="1:11" ht="24">
      <c r="A319" s="20"/>
      <c r="B319" s="20" t="s">
        <v>934</v>
      </c>
      <c r="C319" s="36" t="s">
        <v>538</v>
      </c>
      <c r="D319" s="36" t="s">
        <v>935</v>
      </c>
      <c r="E319" s="34">
        <v>1500</v>
      </c>
      <c r="F319" s="34"/>
      <c r="G319" s="34"/>
      <c r="H319" s="34"/>
      <c r="I319" s="4"/>
      <c r="J319" s="4"/>
      <c r="K319" s="4"/>
    </row>
    <row r="320" spans="1:11" ht="48">
      <c r="A320" s="20"/>
      <c r="B320" s="20" t="s">
        <v>934</v>
      </c>
      <c r="C320" s="36" t="s">
        <v>204</v>
      </c>
      <c r="D320" s="36" t="s">
        <v>39</v>
      </c>
      <c r="E320" s="34">
        <v>1597.7884615384603</v>
      </c>
      <c r="F320" s="34"/>
      <c r="G320" s="34"/>
      <c r="H320" s="34"/>
      <c r="I320" s="4"/>
      <c r="J320" s="4"/>
      <c r="K320" s="4"/>
    </row>
    <row r="321" spans="1:12" ht="36">
      <c r="A321" s="32" t="s">
        <v>644</v>
      </c>
      <c r="B321" s="32" t="s">
        <v>936</v>
      </c>
      <c r="C321" s="33" t="s">
        <v>204</v>
      </c>
      <c r="D321" s="33" t="s">
        <v>643</v>
      </c>
      <c r="E321" s="34"/>
      <c r="F321" s="35">
        <v>835.164835164835</v>
      </c>
      <c r="G321" s="34"/>
      <c r="H321" s="34"/>
      <c r="I321" s="4"/>
      <c r="J321" s="4"/>
      <c r="K321" s="4"/>
      <c r="L321" s="3"/>
    </row>
    <row r="322" spans="1:12" ht="36">
      <c r="A322" s="32" t="s">
        <v>644</v>
      </c>
      <c r="B322" s="32" t="s">
        <v>936</v>
      </c>
      <c r="C322" s="33" t="s">
        <v>204</v>
      </c>
      <c r="D322" s="33" t="s">
        <v>643</v>
      </c>
      <c r="E322" s="34"/>
      <c r="F322" s="35">
        <v>1164.83516483516</v>
      </c>
      <c r="G322" s="34"/>
      <c r="H322" s="34"/>
      <c r="I322" s="4"/>
      <c r="J322" s="4"/>
      <c r="K322" s="4"/>
      <c r="L322" s="3"/>
    </row>
    <row r="323" spans="1:11" ht="24">
      <c r="A323" s="20"/>
      <c r="B323" s="20" t="s">
        <v>936</v>
      </c>
      <c r="C323" s="36" t="s">
        <v>538</v>
      </c>
      <c r="D323" s="36" t="s">
        <v>328</v>
      </c>
      <c r="E323" s="34">
        <v>284.340659340659</v>
      </c>
      <c r="F323" s="34"/>
      <c r="G323" s="34"/>
      <c r="H323" s="34"/>
      <c r="I323" s="4"/>
      <c r="J323" s="4"/>
      <c r="K323" s="4"/>
    </row>
    <row r="324" spans="1:11" ht="24">
      <c r="A324" s="20"/>
      <c r="B324" s="20" t="s">
        <v>936</v>
      </c>
      <c r="C324" s="36" t="s">
        <v>226</v>
      </c>
      <c r="D324" s="36" t="s">
        <v>645</v>
      </c>
      <c r="E324" s="34">
        <v>494.50549450549505</v>
      </c>
      <c r="F324" s="34"/>
      <c r="G324" s="34"/>
      <c r="H324" s="34"/>
      <c r="I324" s="4"/>
      <c r="J324" s="4"/>
      <c r="K324" s="4"/>
    </row>
    <row r="325" spans="1:12" ht="12.75">
      <c r="A325" s="32" t="s">
        <v>723</v>
      </c>
      <c r="B325" s="32" t="s">
        <v>937</v>
      </c>
      <c r="C325" s="33" t="s">
        <v>537</v>
      </c>
      <c r="D325" s="33" t="s">
        <v>722</v>
      </c>
      <c r="E325" s="34"/>
      <c r="F325" s="35">
        <v>1269.23076923077</v>
      </c>
      <c r="G325" s="34"/>
      <c r="H325" s="34"/>
      <c r="I325" s="4"/>
      <c r="J325" s="4"/>
      <c r="K325" s="4"/>
      <c r="L325" s="3"/>
    </row>
    <row r="326" spans="1:12" ht="12.75">
      <c r="A326" s="32" t="s">
        <v>54</v>
      </c>
      <c r="B326" s="32" t="s">
        <v>937</v>
      </c>
      <c r="C326" s="33" t="s">
        <v>537</v>
      </c>
      <c r="D326" s="33" t="s">
        <v>53</v>
      </c>
      <c r="E326" s="34"/>
      <c r="F326" s="35">
        <v>4368.13186813187</v>
      </c>
      <c r="G326" s="34"/>
      <c r="H326" s="34"/>
      <c r="I326" s="4"/>
      <c r="J326" s="4"/>
      <c r="K326" s="4"/>
      <c r="L326" s="3"/>
    </row>
    <row r="327" spans="1:12" ht="12.75">
      <c r="A327" s="32" t="s">
        <v>54</v>
      </c>
      <c r="B327" s="32" t="s">
        <v>937</v>
      </c>
      <c r="C327" s="33" t="s">
        <v>537</v>
      </c>
      <c r="D327" s="33" t="s">
        <v>53</v>
      </c>
      <c r="E327" s="34"/>
      <c r="F327" s="35">
        <v>6697.8021978022</v>
      </c>
      <c r="G327" s="34"/>
      <c r="H327" s="34"/>
      <c r="I327" s="4"/>
      <c r="J327" s="4"/>
      <c r="K327" s="4"/>
      <c r="L327" s="3"/>
    </row>
    <row r="328" spans="1:12" ht="36">
      <c r="A328" s="32" t="s">
        <v>823</v>
      </c>
      <c r="B328" s="32" t="s">
        <v>937</v>
      </c>
      <c r="C328" s="33" t="s">
        <v>103</v>
      </c>
      <c r="D328" s="33" t="s">
        <v>822</v>
      </c>
      <c r="E328" s="34"/>
      <c r="F328" s="35">
        <v>9970.37267694478</v>
      </c>
      <c r="G328" s="34"/>
      <c r="H328" s="34"/>
      <c r="I328" s="4"/>
      <c r="J328" s="4"/>
      <c r="K328" s="4"/>
      <c r="L328" s="3"/>
    </row>
    <row r="329" spans="1:11" ht="24">
      <c r="A329" s="20"/>
      <c r="B329" s="20" t="s">
        <v>937</v>
      </c>
      <c r="C329" s="36" t="s">
        <v>538</v>
      </c>
      <c r="D329" s="36" t="s">
        <v>664</v>
      </c>
      <c r="E329" s="34">
        <v>63626.958</v>
      </c>
      <c r="F329" s="34"/>
      <c r="G329" s="34"/>
      <c r="H329" s="34"/>
      <c r="I329" s="4"/>
      <c r="J329" s="4"/>
      <c r="K329" s="4"/>
    </row>
    <row r="330" spans="1:11" ht="24">
      <c r="A330" s="20"/>
      <c r="B330" s="20" t="s">
        <v>937</v>
      </c>
      <c r="C330" s="36" t="s">
        <v>538</v>
      </c>
      <c r="D330" s="36" t="s">
        <v>939</v>
      </c>
      <c r="E330" s="34">
        <v>134164</v>
      </c>
      <c r="F330" s="34"/>
      <c r="G330" s="34"/>
      <c r="H330" s="34"/>
      <c r="I330" s="4"/>
      <c r="J330" s="4"/>
      <c r="K330" s="4"/>
    </row>
    <row r="331" spans="1:11" ht="24">
      <c r="A331" s="20"/>
      <c r="B331" s="20" t="s">
        <v>937</v>
      </c>
      <c r="C331" s="36" t="s">
        <v>538</v>
      </c>
      <c r="D331" s="36" t="s">
        <v>940</v>
      </c>
      <c r="E331" s="34">
        <v>158294</v>
      </c>
      <c r="F331" s="34"/>
      <c r="G331" s="34"/>
      <c r="H331" s="34"/>
      <c r="I331" s="4"/>
      <c r="J331" s="4"/>
      <c r="K331" s="4"/>
    </row>
    <row r="332" spans="1:12" ht="24">
      <c r="A332" s="32" t="s">
        <v>724</v>
      </c>
      <c r="B332" s="32" t="s">
        <v>941</v>
      </c>
      <c r="C332" s="33" t="s">
        <v>537</v>
      </c>
      <c r="D332" s="33" t="s">
        <v>58</v>
      </c>
      <c r="E332" s="34"/>
      <c r="F332" s="35">
        <v>2000</v>
      </c>
      <c r="G332" s="34"/>
      <c r="H332" s="34"/>
      <c r="I332" s="4"/>
      <c r="J332" s="4"/>
      <c r="K332" s="4"/>
      <c r="L332" s="3"/>
    </row>
    <row r="333" spans="1:12" ht="24">
      <c r="A333" s="32" t="s">
        <v>60</v>
      </c>
      <c r="B333" s="32" t="s">
        <v>941</v>
      </c>
      <c r="C333" s="33" t="s">
        <v>537</v>
      </c>
      <c r="D333" s="33" t="s">
        <v>59</v>
      </c>
      <c r="E333" s="34"/>
      <c r="F333" s="35">
        <v>4945.05494505495</v>
      </c>
      <c r="G333" s="34"/>
      <c r="H333" s="34"/>
      <c r="I333" s="4"/>
      <c r="J333" s="4"/>
      <c r="K333" s="4"/>
      <c r="L333" s="3"/>
    </row>
    <row r="334" spans="1:11" ht="12.75">
      <c r="A334" s="20"/>
      <c r="B334" s="20" t="s">
        <v>941</v>
      </c>
      <c r="C334" s="36" t="s">
        <v>544</v>
      </c>
      <c r="D334" s="36" t="s">
        <v>942</v>
      </c>
      <c r="E334" s="34">
        <v>28000</v>
      </c>
      <c r="F334" s="34"/>
      <c r="G334" s="34"/>
      <c r="H334" s="34"/>
      <c r="I334" s="4"/>
      <c r="J334" s="4"/>
      <c r="K334" s="4"/>
    </row>
    <row r="335" spans="1:11" ht="36">
      <c r="A335" s="20"/>
      <c r="B335" s="20" t="s">
        <v>941</v>
      </c>
      <c r="C335" s="36" t="s">
        <v>227</v>
      </c>
      <c r="D335" s="36" t="s">
        <v>725</v>
      </c>
      <c r="E335" s="34">
        <v>33333.5</v>
      </c>
      <c r="F335" s="34"/>
      <c r="G335" s="34"/>
      <c r="H335" s="34"/>
      <c r="I335" s="4"/>
      <c r="J335" s="4"/>
      <c r="K335" s="4"/>
    </row>
    <row r="336" spans="1:11" ht="24">
      <c r="A336" s="20"/>
      <c r="B336" s="20" t="s">
        <v>941</v>
      </c>
      <c r="C336" s="36" t="s">
        <v>538</v>
      </c>
      <c r="D336" s="36" t="s">
        <v>725</v>
      </c>
      <c r="E336" s="34">
        <v>66666.5</v>
      </c>
      <c r="F336" s="34"/>
      <c r="G336" s="34"/>
      <c r="H336" s="34"/>
      <c r="I336" s="4"/>
      <c r="J336" s="4"/>
      <c r="K336" s="4"/>
    </row>
    <row r="337" spans="1:11" ht="36">
      <c r="A337" s="20"/>
      <c r="B337" s="20" t="s">
        <v>943</v>
      </c>
      <c r="C337" s="36" t="s">
        <v>214</v>
      </c>
      <c r="D337" s="36" t="s">
        <v>62</v>
      </c>
      <c r="E337" s="34">
        <v>16208.791208791201</v>
      </c>
      <c r="F337" s="34"/>
      <c r="G337" s="34"/>
      <c r="H337" s="34"/>
      <c r="I337" s="4"/>
      <c r="J337" s="4"/>
      <c r="K337" s="4"/>
    </row>
    <row r="338" spans="1:11" ht="12.75">
      <c r="A338" s="20"/>
      <c r="B338" s="20" t="s">
        <v>943</v>
      </c>
      <c r="C338" s="36" t="s">
        <v>537</v>
      </c>
      <c r="D338" s="36" t="s">
        <v>61</v>
      </c>
      <c r="E338" s="34">
        <v>17500</v>
      </c>
      <c r="F338" s="34"/>
      <c r="G338" s="34"/>
      <c r="H338" s="34"/>
      <c r="I338" s="4"/>
      <c r="J338" s="4"/>
      <c r="K338" s="4"/>
    </row>
    <row r="339" spans="1:11" ht="36">
      <c r="A339" s="20"/>
      <c r="B339" s="20" t="s">
        <v>943</v>
      </c>
      <c r="C339" s="36" t="s">
        <v>227</v>
      </c>
      <c r="D339" s="36" t="s">
        <v>104</v>
      </c>
      <c r="E339" s="34">
        <v>36000</v>
      </c>
      <c r="F339" s="34"/>
      <c r="G339" s="34"/>
      <c r="H339" s="34"/>
      <c r="I339" s="4"/>
      <c r="J339" s="4"/>
      <c r="K339" s="4"/>
    </row>
    <row r="340" spans="1:11" ht="24">
      <c r="A340" s="20"/>
      <c r="B340" s="20" t="s">
        <v>943</v>
      </c>
      <c r="C340" s="36" t="s">
        <v>538</v>
      </c>
      <c r="D340" s="36" t="s">
        <v>726</v>
      </c>
      <c r="E340" s="34">
        <v>148200</v>
      </c>
      <c r="F340" s="34"/>
      <c r="G340" s="34"/>
      <c r="H340" s="34"/>
      <c r="I340" s="4"/>
      <c r="J340" s="4"/>
      <c r="K340" s="4"/>
    </row>
    <row r="341" spans="1:12" ht="24">
      <c r="A341" s="32" t="s">
        <v>108</v>
      </c>
      <c r="B341" s="32" t="s">
        <v>105</v>
      </c>
      <c r="C341" s="33" t="s">
        <v>224</v>
      </c>
      <c r="D341" s="33" t="s">
        <v>107</v>
      </c>
      <c r="E341" s="34"/>
      <c r="F341" s="35">
        <v>5199.7252747252705</v>
      </c>
      <c r="G341" s="34"/>
      <c r="H341" s="34"/>
      <c r="I341" s="4"/>
      <c r="J341" s="4"/>
      <c r="K341" s="4"/>
      <c r="L341" s="3"/>
    </row>
    <row r="342" spans="1:12" ht="24">
      <c r="A342" s="32" t="s">
        <v>108</v>
      </c>
      <c r="B342" s="32" t="s">
        <v>105</v>
      </c>
      <c r="C342" s="33" t="s">
        <v>224</v>
      </c>
      <c r="D342" s="33" t="s">
        <v>107</v>
      </c>
      <c r="E342" s="34"/>
      <c r="F342" s="35">
        <v>15830.274725274701</v>
      </c>
      <c r="G342" s="34"/>
      <c r="H342" s="34"/>
      <c r="I342" s="4"/>
      <c r="J342" s="4"/>
      <c r="K342" s="4"/>
      <c r="L342" s="3"/>
    </row>
    <row r="343" spans="1:12" ht="24">
      <c r="A343" s="32" t="s">
        <v>64</v>
      </c>
      <c r="B343" s="32" t="s">
        <v>105</v>
      </c>
      <c r="C343" s="33" t="s">
        <v>65</v>
      </c>
      <c r="D343" s="33" t="s">
        <v>63</v>
      </c>
      <c r="E343" s="34"/>
      <c r="F343" s="35">
        <v>24739.9152</v>
      </c>
      <c r="G343" s="34"/>
      <c r="H343" s="34"/>
      <c r="I343" s="4"/>
      <c r="J343" s="4"/>
      <c r="K343" s="4"/>
      <c r="L343" s="3"/>
    </row>
    <row r="344" spans="1:11" ht="24">
      <c r="A344" s="20"/>
      <c r="B344" s="20" t="s">
        <v>105</v>
      </c>
      <c r="C344" s="36" t="s">
        <v>224</v>
      </c>
      <c r="D344" s="36" t="s">
        <v>110</v>
      </c>
      <c r="E344" s="34">
        <v>18543.956043956</v>
      </c>
      <c r="F344" s="34"/>
      <c r="G344" s="34"/>
      <c r="H344" s="34"/>
      <c r="I344" s="4"/>
      <c r="J344" s="4"/>
      <c r="K344" s="4"/>
    </row>
    <row r="345" spans="1:11" ht="24">
      <c r="A345" s="20"/>
      <c r="B345" s="20" t="s">
        <v>105</v>
      </c>
      <c r="C345" s="36" t="s">
        <v>538</v>
      </c>
      <c r="D345" s="36" t="s">
        <v>109</v>
      </c>
      <c r="E345" s="34">
        <v>130276</v>
      </c>
      <c r="F345" s="34"/>
      <c r="G345" s="34"/>
      <c r="H345" s="34"/>
      <c r="I345" s="4"/>
      <c r="J345" s="4"/>
      <c r="K345" s="4"/>
    </row>
    <row r="346" spans="1:12" ht="12.75">
      <c r="A346" s="32" t="s">
        <v>730</v>
      </c>
      <c r="B346" s="32" t="s">
        <v>111</v>
      </c>
      <c r="C346" s="33" t="s">
        <v>537</v>
      </c>
      <c r="D346" s="33" t="s">
        <v>729</v>
      </c>
      <c r="E346" s="34"/>
      <c r="F346" s="35">
        <v>956.043956043956</v>
      </c>
      <c r="G346" s="34"/>
      <c r="H346" s="34"/>
      <c r="I346" s="4"/>
      <c r="J346" s="4"/>
      <c r="K346" s="4"/>
      <c r="L346" s="3"/>
    </row>
    <row r="347" spans="1:12" ht="12.75">
      <c r="A347" s="32" t="s">
        <v>431</v>
      </c>
      <c r="B347" s="32" t="s">
        <v>111</v>
      </c>
      <c r="C347" s="33" t="s">
        <v>537</v>
      </c>
      <c r="D347" s="33" t="s">
        <v>430</v>
      </c>
      <c r="E347" s="34"/>
      <c r="F347" s="35">
        <v>3225</v>
      </c>
      <c r="G347" s="34"/>
      <c r="H347" s="34"/>
      <c r="I347" s="4"/>
      <c r="J347" s="4"/>
      <c r="K347" s="4"/>
      <c r="L347" s="3"/>
    </row>
    <row r="348" spans="1:12" ht="36">
      <c r="A348" s="32" t="s">
        <v>433</v>
      </c>
      <c r="B348" s="32" t="s">
        <v>111</v>
      </c>
      <c r="C348" s="33" t="s">
        <v>103</v>
      </c>
      <c r="D348" s="33" t="s">
        <v>432</v>
      </c>
      <c r="E348" s="34"/>
      <c r="F348" s="35">
        <v>6383.74708285714</v>
      </c>
      <c r="G348" s="34"/>
      <c r="H348" s="34"/>
      <c r="I348" s="4"/>
      <c r="J348" s="4"/>
      <c r="K348" s="4"/>
      <c r="L348" s="3"/>
    </row>
    <row r="349" spans="1:11" ht="36">
      <c r="A349" s="20"/>
      <c r="B349" s="20" t="s">
        <v>111</v>
      </c>
      <c r="C349" s="36" t="s">
        <v>543</v>
      </c>
      <c r="D349" s="36" t="s">
        <v>115</v>
      </c>
      <c r="E349" s="34">
        <v>5087.47340659341</v>
      </c>
      <c r="F349" s="34"/>
      <c r="G349" s="34"/>
      <c r="H349" s="34"/>
      <c r="I349" s="4"/>
      <c r="J349" s="4"/>
      <c r="K349" s="4"/>
    </row>
    <row r="350" spans="1:11" ht="36">
      <c r="A350" s="20"/>
      <c r="B350" s="20" t="s">
        <v>111</v>
      </c>
      <c r="C350" s="36" t="s">
        <v>543</v>
      </c>
      <c r="D350" s="36" t="s">
        <v>115</v>
      </c>
      <c r="E350" s="34">
        <v>7736.7070329670305</v>
      </c>
      <c r="F350" s="34"/>
      <c r="G350" s="34"/>
      <c r="H350" s="34"/>
      <c r="I350" s="4"/>
      <c r="J350" s="4"/>
      <c r="K350" s="4"/>
    </row>
    <row r="351" spans="1:11" ht="36">
      <c r="A351" s="20"/>
      <c r="B351" s="20" t="s">
        <v>111</v>
      </c>
      <c r="C351" s="36" t="s">
        <v>214</v>
      </c>
      <c r="D351" s="36" t="s">
        <v>438</v>
      </c>
      <c r="E351" s="34">
        <v>10013.7362637363</v>
      </c>
      <c r="F351" s="34"/>
      <c r="G351" s="34"/>
      <c r="H351" s="34"/>
      <c r="I351" s="4"/>
      <c r="J351" s="4"/>
      <c r="K351" s="4"/>
    </row>
    <row r="352" spans="1:11" ht="36">
      <c r="A352" s="20"/>
      <c r="B352" s="20" t="s">
        <v>111</v>
      </c>
      <c r="C352" s="36" t="s">
        <v>538</v>
      </c>
      <c r="D352" s="36" t="s">
        <v>114</v>
      </c>
      <c r="E352" s="34">
        <v>16772.66</v>
      </c>
      <c r="F352" s="34"/>
      <c r="G352" s="34"/>
      <c r="H352" s="34"/>
      <c r="I352" s="4"/>
      <c r="J352" s="4"/>
      <c r="K352" s="4"/>
    </row>
    <row r="353" spans="1:11" ht="36">
      <c r="A353" s="20"/>
      <c r="B353" s="20" t="s">
        <v>111</v>
      </c>
      <c r="C353" s="36" t="s">
        <v>545</v>
      </c>
      <c r="D353" s="36" t="s">
        <v>437</v>
      </c>
      <c r="E353" s="34">
        <v>23566.1063364</v>
      </c>
      <c r="F353" s="34"/>
      <c r="G353" s="34"/>
      <c r="H353" s="34"/>
      <c r="I353" s="4"/>
      <c r="J353" s="4"/>
      <c r="K353" s="4"/>
    </row>
    <row r="354" spans="1:11" ht="36">
      <c r="A354" s="20"/>
      <c r="B354" s="20" t="s">
        <v>111</v>
      </c>
      <c r="C354" s="36" t="s">
        <v>139</v>
      </c>
      <c r="D354" s="36" t="s">
        <v>439</v>
      </c>
      <c r="E354" s="34">
        <v>25405.2197802198</v>
      </c>
      <c r="F354" s="34"/>
      <c r="G354" s="34"/>
      <c r="H354" s="34"/>
      <c r="I354" s="4"/>
      <c r="J354" s="4"/>
      <c r="K354" s="4"/>
    </row>
    <row r="355" spans="1:11" ht="12.75">
      <c r="A355" s="20"/>
      <c r="B355" s="20" t="s">
        <v>111</v>
      </c>
      <c r="C355" s="36" t="s">
        <v>544</v>
      </c>
      <c r="D355" s="36" t="s">
        <v>112</v>
      </c>
      <c r="E355" s="34">
        <v>35544.9</v>
      </c>
      <c r="F355" s="34"/>
      <c r="G355" s="34"/>
      <c r="H355" s="34"/>
      <c r="I355" s="4"/>
      <c r="J355" s="4"/>
      <c r="K355" s="4"/>
    </row>
    <row r="356" spans="1:11" ht="12.75">
      <c r="A356" s="20"/>
      <c r="B356" s="20" t="s">
        <v>111</v>
      </c>
      <c r="C356" s="36" t="s">
        <v>544</v>
      </c>
      <c r="D356" s="36" t="s">
        <v>113</v>
      </c>
      <c r="E356" s="34">
        <v>39710.9</v>
      </c>
      <c r="F356" s="34"/>
      <c r="G356" s="34"/>
      <c r="H356" s="34"/>
      <c r="I356" s="4"/>
      <c r="J356" s="4"/>
      <c r="K356" s="4"/>
    </row>
    <row r="357" spans="1:11" ht="24">
      <c r="A357" s="20"/>
      <c r="B357" s="20" t="s">
        <v>111</v>
      </c>
      <c r="C357" s="36" t="s">
        <v>545</v>
      </c>
      <c r="D357" s="36" t="s">
        <v>731</v>
      </c>
      <c r="E357" s="34">
        <v>69801.1376314772</v>
      </c>
      <c r="F357" s="34"/>
      <c r="G357" s="34"/>
      <c r="H357" s="34"/>
      <c r="I357" s="4"/>
      <c r="J357" s="4"/>
      <c r="K357" s="4"/>
    </row>
    <row r="358" spans="1:11" ht="24">
      <c r="A358" s="20"/>
      <c r="B358" s="20" t="s">
        <v>111</v>
      </c>
      <c r="C358" s="36" t="s">
        <v>545</v>
      </c>
      <c r="D358" s="36" t="s">
        <v>436</v>
      </c>
      <c r="E358" s="34">
        <v>161039.76377904</v>
      </c>
      <c r="F358" s="34"/>
      <c r="G358" s="34"/>
      <c r="H358" s="34"/>
      <c r="I358" s="4"/>
      <c r="J358" s="4"/>
      <c r="K358" s="4"/>
    </row>
    <row r="359" spans="1:12" ht="24">
      <c r="A359" s="32" t="s">
        <v>733</v>
      </c>
      <c r="B359" s="32" t="s">
        <v>116</v>
      </c>
      <c r="C359" s="33" t="s">
        <v>734</v>
      </c>
      <c r="D359" s="33" t="s">
        <v>732</v>
      </c>
      <c r="E359" s="34"/>
      <c r="F359" s="35">
        <v>33045.387387387396</v>
      </c>
      <c r="G359" s="34"/>
      <c r="H359" s="34"/>
      <c r="I359" s="4"/>
      <c r="J359" s="4"/>
      <c r="K359" s="4"/>
      <c r="L359" s="3"/>
    </row>
    <row r="360" spans="1:11" ht="24">
      <c r="A360" s="20"/>
      <c r="B360" s="20" t="s">
        <v>116</v>
      </c>
      <c r="C360" s="36" t="s">
        <v>538</v>
      </c>
      <c r="D360" s="36" t="s">
        <v>118</v>
      </c>
      <c r="E360" s="34">
        <v>117763</v>
      </c>
      <c r="F360" s="34"/>
      <c r="G360" s="34"/>
      <c r="H360" s="34"/>
      <c r="I360" s="4"/>
      <c r="J360" s="4"/>
      <c r="K360" s="4"/>
    </row>
    <row r="361" spans="1:11" ht="24">
      <c r="A361" s="20"/>
      <c r="B361" s="20" t="s">
        <v>116</v>
      </c>
      <c r="C361" s="36" t="s">
        <v>538</v>
      </c>
      <c r="D361" s="36" t="s">
        <v>117</v>
      </c>
      <c r="E361" s="34">
        <v>133831</v>
      </c>
      <c r="F361" s="34"/>
      <c r="G361" s="34"/>
      <c r="H361" s="34"/>
      <c r="I361" s="4"/>
      <c r="J361" s="4"/>
      <c r="K361" s="4"/>
    </row>
    <row r="362" spans="1:12" ht="36">
      <c r="A362" s="32" t="s">
        <v>743</v>
      </c>
      <c r="B362" s="32" t="s">
        <v>241</v>
      </c>
      <c r="C362" s="33" t="s">
        <v>537</v>
      </c>
      <c r="D362" s="33" t="s">
        <v>742</v>
      </c>
      <c r="E362" s="34"/>
      <c r="F362" s="35">
        <v>652.173913043478</v>
      </c>
      <c r="G362" s="34"/>
      <c r="H362" s="34"/>
      <c r="I362" s="4"/>
      <c r="J362" s="4"/>
      <c r="K362" s="4"/>
      <c r="L362" s="3"/>
    </row>
    <row r="363" spans="1:12" ht="12.75">
      <c r="A363" s="32" t="s">
        <v>739</v>
      </c>
      <c r="B363" s="32" t="s">
        <v>241</v>
      </c>
      <c r="C363" s="33" t="s">
        <v>537</v>
      </c>
      <c r="D363" s="33" t="s">
        <v>738</v>
      </c>
      <c r="E363" s="34"/>
      <c r="F363" s="35">
        <v>1057.6923076923101</v>
      </c>
      <c r="G363" s="34"/>
      <c r="H363" s="34"/>
      <c r="I363" s="4"/>
      <c r="J363" s="4"/>
      <c r="K363" s="4"/>
      <c r="L363" s="3"/>
    </row>
    <row r="364" spans="1:12" ht="12.75">
      <c r="A364" s="32"/>
      <c r="B364" s="32" t="s">
        <v>241</v>
      </c>
      <c r="C364" s="33" t="s">
        <v>537</v>
      </c>
      <c r="D364" s="33" t="s">
        <v>268</v>
      </c>
      <c r="E364" s="34"/>
      <c r="F364" s="35">
        <v>1648.3516483516503</v>
      </c>
      <c r="G364" s="34"/>
      <c r="H364" s="34"/>
      <c r="I364" s="4"/>
      <c r="J364" s="4"/>
      <c r="K364" s="4"/>
      <c r="L364" s="3"/>
    </row>
    <row r="365" spans="1:12" ht="36">
      <c r="A365" s="32" t="s">
        <v>246</v>
      </c>
      <c r="B365" s="32" t="s">
        <v>241</v>
      </c>
      <c r="C365" s="33" t="s">
        <v>537</v>
      </c>
      <c r="D365" s="33" t="s">
        <v>245</v>
      </c>
      <c r="E365" s="34"/>
      <c r="F365" s="35">
        <v>1892.8571428571402</v>
      </c>
      <c r="G365" s="34"/>
      <c r="H365" s="34"/>
      <c r="I365" s="4"/>
      <c r="J365" s="4"/>
      <c r="K365" s="4"/>
      <c r="L365" s="3"/>
    </row>
    <row r="366" spans="1:12" ht="12.75">
      <c r="A366" s="32" t="s">
        <v>737</v>
      </c>
      <c r="B366" s="32" t="s">
        <v>241</v>
      </c>
      <c r="C366" s="33" t="s">
        <v>537</v>
      </c>
      <c r="D366" s="33" t="s">
        <v>736</v>
      </c>
      <c r="E366" s="34"/>
      <c r="F366" s="35">
        <v>2115.3846153846202</v>
      </c>
      <c r="G366" s="34"/>
      <c r="H366" s="34"/>
      <c r="I366" s="4"/>
      <c r="J366" s="4"/>
      <c r="K366" s="4"/>
      <c r="L366" s="3"/>
    </row>
    <row r="367" spans="1:12" ht="12.75">
      <c r="A367" s="32" t="s">
        <v>741</v>
      </c>
      <c r="B367" s="32" t="s">
        <v>241</v>
      </c>
      <c r="C367" s="33" t="s">
        <v>537</v>
      </c>
      <c r="D367" s="33" t="s">
        <v>740</v>
      </c>
      <c r="E367" s="34"/>
      <c r="F367" s="35">
        <v>2724.4318181818203</v>
      </c>
      <c r="G367" s="34"/>
      <c r="H367" s="34"/>
      <c r="I367" s="4"/>
      <c r="J367" s="4"/>
      <c r="K367" s="4"/>
      <c r="L367" s="3"/>
    </row>
    <row r="368" spans="1:12" ht="24.75" customHeight="1">
      <c r="A368" s="32" t="s">
        <v>244</v>
      </c>
      <c r="B368" s="32" t="s">
        <v>241</v>
      </c>
      <c r="C368" s="33" t="s">
        <v>204</v>
      </c>
      <c r="D368" s="33" t="s">
        <v>735</v>
      </c>
      <c r="E368" s="34"/>
      <c r="F368" s="35">
        <v>4945.05494505495</v>
      </c>
      <c r="G368" s="34"/>
      <c r="H368" s="34"/>
      <c r="I368" s="4"/>
      <c r="J368" s="4"/>
      <c r="K368" s="4"/>
      <c r="L368" s="3"/>
    </row>
    <row r="369" spans="1:12" ht="12.75">
      <c r="A369" s="32" t="s">
        <v>737</v>
      </c>
      <c r="B369" s="32" t="s">
        <v>241</v>
      </c>
      <c r="C369" s="33" t="s">
        <v>537</v>
      </c>
      <c r="D369" s="33" t="s">
        <v>736</v>
      </c>
      <c r="E369" s="34"/>
      <c r="F369" s="35">
        <v>6989.01098901099</v>
      </c>
      <c r="G369" s="34"/>
      <c r="H369" s="34"/>
      <c r="I369" s="4"/>
      <c r="J369" s="4"/>
      <c r="K369" s="4"/>
      <c r="L369" s="3"/>
    </row>
    <row r="370" spans="1:12" ht="12.75">
      <c r="A370" s="32" t="s">
        <v>741</v>
      </c>
      <c r="B370" s="32" t="s">
        <v>241</v>
      </c>
      <c r="C370" s="33" t="s">
        <v>537</v>
      </c>
      <c r="D370" s="33" t="s">
        <v>740</v>
      </c>
      <c r="E370" s="34"/>
      <c r="F370" s="35">
        <v>6989.01098901099</v>
      </c>
      <c r="G370" s="34"/>
      <c r="H370" s="34"/>
      <c r="I370" s="4"/>
      <c r="J370" s="4"/>
      <c r="K370" s="4"/>
      <c r="L370" s="3"/>
    </row>
    <row r="371" spans="1:12" ht="24">
      <c r="A371" s="32" t="s">
        <v>242</v>
      </c>
      <c r="B371" s="32" t="s">
        <v>241</v>
      </c>
      <c r="C371" s="33" t="s">
        <v>204</v>
      </c>
      <c r="D371" s="33" t="s">
        <v>440</v>
      </c>
      <c r="E371" s="34"/>
      <c r="F371" s="35">
        <v>7500.45</v>
      </c>
      <c r="G371" s="34"/>
      <c r="H371" s="34"/>
      <c r="I371" s="4"/>
      <c r="J371" s="4"/>
      <c r="K371" s="4"/>
      <c r="L371" s="3"/>
    </row>
    <row r="372" spans="1:12" ht="12.75">
      <c r="A372" s="32"/>
      <c r="B372" s="32" t="s">
        <v>241</v>
      </c>
      <c r="C372" s="33" t="s">
        <v>537</v>
      </c>
      <c r="D372" s="33" t="s">
        <v>268</v>
      </c>
      <c r="E372" s="34"/>
      <c r="F372" s="35">
        <v>8351.64835164835</v>
      </c>
      <c r="G372" s="34"/>
      <c r="H372" s="34"/>
      <c r="I372" s="4"/>
      <c r="J372" s="4"/>
      <c r="K372" s="4"/>
      <c r="L372" s="3"/>
    </row>
    <row r="373" spans="1:12" ht="24" customHeight="1">
      <c r="A373" s="32" t="s">
        <v>244</v>
      </c>
      <c r="B373" s="32" t="s">
        <v>241</v>
      </c>
      <c r="C373" s="33" t="s">
        <v>204</v>
      </c>
      <c r="D373" s="33" t="s">
        <v>735</v>
      </c>
      <c r="E373" s="34"/>
      <c r="F373" s="35">
        <v>15054.945054945101</v>
      </c>
      <c r="G373" s="34"/>
      <c r="H373" s="34"/>
      <c r="I373" s="4"/>
      <c r="J373" s="4"/>
      <c r="K373" s="4"/>
      <c r="L373" s="3"/>
    </row>
    <row r="374" spans="1:12" ht="24">
      <c r="A374" s="32" t="s">
        <v>442</v>
      </c>
      <c r="B374" s="32" t="s">
        <v>241</v>
      </c>
      <c r="C374" s="33" t="s">
        <v>443</v>
      </c>
      <c r="D374" s="33" t="s">
        <v>441</v>
      </c>
      <c r="E374" s="34"/>
      <c r="F374" s="35">
        <v>365118</v>
      </c>
      <c r="G374" s="34"/>
      <c r="H374" s="34"/>
      <c r="I374" s="4"/>
      <c r="J374" s="4"/>
      <c r="K374" s="4"/>
      <c r="L374" s="3"/>
    </row>
    <row r="375" spans="1:11" ht="12.75">
      <c r="A375" s="20"/>
      <c r="B375" s="20" t="s">
        <v>241</v>
      </c>
      <c r="C375" s="36" t="s">
        <v>537</v>
      </c>
      <c r="D375" s="36" t="s">
        <v>268</v>
      </c>
      <c r="E375" s="34">
        <v>2472.5274725274703</v>
      </c>
      <c r="F375" s="34"/>
      <c r="G375" s="34"/>
      <c r="H375" s="34"/>
      <c r="I375" s="4"/>
      <c r="J375" s="4"/>
      <c r="K375" s="4"/>
    </row>
    <row r="376" spans="1:11" ht="12.75">
      <c r="A376" s="20"/>
      <c r="B376" s="20" t="s">
        <v>241</v>
      </c>
      <c r="C376" s="36" t="s">
        <v>537</v>
      </c>
      <c r="D376" s="36" t="s">
        <v>268</v>
      </c>
      <c r="E376" s="34">
        <v>12527.4725274725</v>
      </c>
      <c r="F376" s="34"/>
      <c r="G376" s="34"/>
      <c r="H376" s="34"/>
      <c r="I376" s="4"/>
      <c r="J376" s="4"/>
      <c r="K376" s="4"/>
    </row>
    <row r="377" spans="1:11" ht="24">
      <c r="A377" s="20"/>
      <c r="B377" s="20" t="s">
        <v>241</v>
      </c>
      <c r="C377" s="36" t="s">
        <v>215</v>
      </c>
      <c r="D377" s="36" t="s">
        <v>744</v>
      </c>
      <c r="E377" s="34">
        <v>25054.9450549451</v>
      </c>
      <c r="F377" s="34"/>
      <c r="G377" s="34"/>
      <c r="H377" s="34"/>
      <c r="I377" s="4"/>
      <c r="J377" s="4"/>
      <c r="K377" s="4"/>
    </row>
    <row r="378" spans="1:11" ht="24">
      <c r="A378" s="20"/>
      <c r="B378" s="20" t="s">
        <v>241</v>
      </c>
      <c r="C378" s="36" t="s">
        <v>215</v>
      </c>
      <c r="D378" s="36" t="s">
        <v>744</v>
      </c>
      <c r="E378" s="34">
        <v>34945.0549450549</v>
      </c>
      <c r="F378" s="34"/>
      <c r="G378" s="34"/>
      <c r="H378" s="34"/>
      <c r="I378" s="4"/>
      <c r="J378" s="4"/>
      <c r="K378" s="4"/>
    </row>
    <row r="379" spans="1:11" ht="24">
      <c r="A379" s="20"/>
      <c r="B379" s="20" t="s">
        <v>241</v>
      </c>
      <c r="C379" s="36" t="s">
        <v>228</v>
      </c>
      <c r="D379" s="36" t="s">
        <v>243</v>
      </c>
      <c r="E379" s="34">
        <v>95000</v>
      </c>
      <c r="F379" s="34"/>
      <c r="G379" s="34"/>
      <c r="H379" s="34"/>
      <c r="I379" s="4"/>
      <c r="J379" s="4"/>
      <c r="K379" s="4"/>
    </row>
    <row r="380" spans="1:11" ht="24">
      <c r="A380" s="20"/>
      <c r="B380" s="20" t="s">
        <v>241</v>
      </c>
      <c r="C380" s="36" t="s">
        <v>538</v>
      </c>
      <c r="D380" s="36" t="s">
        <v>248</v>
      </c>
      <c r="E380" s="34">
        <v>111600</v>
      </c>
      <c r="F380" s="34"/>
      <c r="G380" s="34"/>
      <c r="H380" s="34"/>
      <c r="I380" s="4"/>
      <c r="J380" s="4"/>
      <c r="K380" s="4"/>
    </row>
    <row r="381" spans="1:11" ht="24">
      <c r="A381" s="20"/>
      <c r="B381" s="20" t="s">
        <v>241</v>
      </c>
      <c r="C381" s="36" t="s">
        <v>538</v>
      </c>
      <c r="D381" s="36" t="s">
        <v>247</v>
      </c>
      <c r="E381" s="34">
        <v>174669</v>
      </c>
      <c r="F381" s="34"/>
      <c r="G381" s="34"/>
      <c r="H381" s="34"/>
      <c r="I381" s="4"/>
      <c r="J381" s="4"/>
      <c r="K381" s="4"/>
    </row>
    <row r="382" spans="1:11" ht="36">
      <c r="A382" s="20"/>
      <c r="B382" s="20" t="s">
        <v>241</v>
      </c>
      <c r="C382" s="36" t="s">
        <v>538</v>
      </c>
      <c r="D382" s="36" t="s">
        <v>444</v>
      </c>
      <c r="E382" s="34">
        <v>193592</v>
      </c>
      <c r="F382" s="34"/>
      <c r="G382" s="34"/>
      <c r="H382" s="34"/>
      <c r="I382" s="4"/>
      <c r="J382" s="4"/>
      <c r="K382" s="4"/>
    </row>
    <row r="383" spans="1:12" ht="36">
      <c r="A383" s="32"/>
      <c r="B383" s="32" t="s">
        <v>249</v>
      </c>
      <c r="C383" s="33" t="s">
        <v>204</v>
      </c>
      <c r="D383" s="33" t="s">
        <v>745</v>
      </c>
      <c r="E383" s="34"/>
      <c r="F383" s="35">
        <v>8334.3956043956</v>
      </c>
      <c r="G383" s="34"/>
      <c r="H383" s="34"/>
      <c r="I383" s="4"/>
      <c r="J383" s="4"/>
      <c r="K383" s="4"/>
      <c r="L383" s="3"/>
    </row>
    <row r="384" spans="1:12" ht="36">
      <c r="A384" s="32"/>
      <c r="B384" s="32" t="s">
        <v>249</v>
      </c>
      <c r="C384" s="33" t="s">
        <v>449</v>
      </c>
      <c r="D384" s="33" t="s">
        <v>448</v>
      </c>
      <c r="E384" s="34"/>
      <c r="F384" s="35">
        <v>20000</v>
      </c>
      <c r="G384" s="34"/>
      <c r="H384" s="34"/>
      <c r="I384" s="4"/>
      <c r="J384" s="4"/>
      <c r="K384" s="4"/>
      <c r="L384" s="3"/>
    </row>
    <row r="385" spans="1:12" ht="36">
      <c r="A385" s="32"/>
      <c r="B385" s="32" t="s">
        <v>249</v>
      </c>
      <c r="C385" s="33" t="s">
        <v>204</v>
      </c>
      <c r="D385" s="33" t="s">
        <v>745</v>
      </c>
      <c r="E385" s="34"/>
      <c r="F385" s="35">
        <v>26065.379120879097</v>
      </c>
      <c r="G385" s="34"/>
      <c r="H385" s="34"/>
      <c r="I385" s="4"/>
      <c r="J385" s="4"/>
      <c r="K385" s="4"/>
      <c r="L385" s="3"/>
    </row>
    <row r="386" spans="1:12" ht="36">
      <c r="A386" s="32" t="s">
        <v>446</v>
      </c>
      <c r="B386" s="32" t="s">
        <v>249</v>
      </c>
      <c r="C386" s="33" t="s">
        <v>447</v>
      </c>
      <c r="D386" s="33" t="s">
        <v>445</v>
      </c>
      <c r="E386" s="34"/>
      <c r="F386" s="35">
        <v>60000</v>
      </c>
      <c r="G386" s="34"/>
      <c r="H386" s="34"/>
      <c r="I386" s="4"/>
      <c r="J386" s="4"/>
      <c r="K386" s="4"/>
      <c r="L386" s="3"/>
    </row>
    <row r="387" spans="1:11" ht="12.75">
      <c r="A387" s="20"/>
      <c r="B387" s="20" t="s">
        <v>249</v>
      </c>
      <c r="C387" s="36" t="s">
        <v>537</v>
      </c>
      <c r="D387" s="36" t="s">
        <v>452</v>
      </c>
      <c r="E387" s="34">
        <v>1500</v>
      </c>
      <c r="F387" s="34"/>
      <c r="G387" s="34"/>
      <c r="H387" s="34"/>
      <c r="I387" s="4"/>
      <c r="J387" s="4"/>
      <c r="K387" s="4"/>
    </row>
    <row r="388" spans="1:11" ht="24">
      <c r="A388" s="20"/>
      <c r="B388" s="20" t="s">
        <v>249</v>
      </c>
      <c r="C388" s="36" t="s">
        <v>538</v>
      </c>
      <c r="D388" s="36" t="s">
        <v>746</v>
      </c>
      <c r="E388" s="34">
        <v>8330</v>
      </c>
      <c r="F388" s="34"/>
      <c r="G388" s="34"/>
      <c r="H388" s="34"/>
      <c r="I388" s="4"/>
      <c r="J388" s="4"/>
      <c r="K388" s="4"/>
    </row>
    <row r="389" spans="1:11" ht="24">
      <c r="A389" s="20"/>
      <c r="B389" s="20" t="s">
        <v>249</v>
      </c>
      <c r="C389" s="36" t="s">
        <v>537</v>
      </c>
      <c r="D389" s="36" t="s">
        <v>453</v>
      </c>
      <c r="E389" s="34">
        <v>14127.7472527473</v>
      </c>
      <c r="F389" s="34"/>
      <c r="G389" s="34"/>
      <c r="H389" s="34"/>
      <c r="I389" s="4"/>
      <c r="J389" s="4"/>
      <c r="K389" s="4"/>
    </row>
    <row r="390" spans="1:11" ht="24">
      <c r="A390" s="20"/>
      <c r="B390" s="20" t="s">
        <v>249</v>
      </c>
      <c r="C390" s="36" t="s">
        <v>538</v>
      </c>
      <c r="D390" s="36" t="s">
        <v>746</v>
      </c>
      <c r="E390" s="34">
        <v>41633.34</v>
      </c>
      <c r="F390" s="34"/>
      <c r="G390" s="34"/>
      <c r="H390" s="34"/>
      <c r="I390" s="4"/>
      <c r="J390" s="4"/>
      <c r="K390" s="4"/>
    </row>
    <row r="391" spans="1:11" ht="24">
      <c r="A391" s="20"/>
      <c r="B391" s="20" t="s">
        <v>249</v>
      </c>
      <c r="C391" s="36" t="s">
        <v>538</v>
      </c>
      <c r="D391" s="36" t="s">
        <v>285</v>
      </c>
      <c r="E391" s="34">
        <v>172964.25</v>
      </c>
      <c r="F391" s="34"/>
      <c r="G391" s="34"/>
      <c r="H391" s="34"/>
      <c r="I391" s="4"/>
      <c r="J391" s="4"/>
      <c r="K391" s="4"/>
    </row>
    <row r="392" spans="1:12" ht="24">
      <c r="A392" s="32" t="s">
        <v>748</v>
      </c>
      <c r="B392" s="32" t="s">
        <v>455</v>
      </c>
      <c r="C392" s="33" t="s">
        <v>749</v>
      </c>
      <c r="D392" s="33" t="s">
        <v>747</v>
      </c>
      <c r="E392" s="34"/>
      <c r="F392" s="35">
        <v>12362.6373626374</v>
      </c>
      <c r="G392" s="34"/>
      <c r="H392" s="34"/>
      <c r="I392" s="4"/>
      <c r="J392" s="4"/>
      <c r="K392" s="4"/>
      <c r="L392" s="3"/>
    </row>
    <row r="393" spans="1:12" ht="24">
      <c r="A393" s="32" t="s">
        <v>748</v>
      </c>
      <c r="B393" s="32" t="s">
        <v>455</v>
      </c>
      <c r="C393" s="33" t="s">
        <v>749</v>
      </c>
      <c r="D393" s="33" t="s">
        <v>747</v>
      </c>
      <c r="E393" s="34"/>
      <c r="F393" s="35">
        <v>37637.3626373626</v>
      </c>
      <c r="G393" s="34"/>
      <c r="H393" s="34"/>
      <c r="I393" s="4"/>
      <c r="J393" s="4"/>
      <c r="K393" s="4"/>
      <c r="L393" s="3"/>
    </row>
    <row r="394" spans="1:12" ht="24">
      <c r="A394" s="32" t="s">
        <v>754</v>
      </c>
      <c r="B394" s="32" t="s">
        <v>456</v>
      </c>
      <c r="C394" s="33" t="s">
        <v>537</v>
      </c>
      <c r="D394" s="33" t="s">
        <v>753</v>
      </c>
      <c r="E394" s="34"/>
      <c r="F394" s="35">
        <v>1692.30769230769</v>
      </c>
      <c r="G394" s="34"/>
      <c r="H394" s="34"/>
      <c r="I394" s="4"/>
      <c r="J394" s="4"/>
      <c r="K394" s="4"/>
      <c r="L394" s="3"/>
    </row>
    <row r="395" spans="1:12" ht="24">
      <c r="A395" s="32" t="s">
        <v>465</v>
      </c>
      <c r="B395" s="32" t="s">
        <v>456</v>
      </c>
      <c r="C395" s="33" t="s">
        <v>80</v>
      </c>
      <c r="D395" s="33" t="s">
        <v>170</v>
      </c>
      <c r="E395" s="34"/>
      <c r="F395" s="35">
        <v>2904.1095890411</v>
      </c>
      <c r="G395" s="34"/>
      <c r="H395" s="34"/>
      <c r="I395" s="4"/>
      <c r="J395" s="4"/>
      <c r="K395" s="4"/>
      <c r="L395" s="3"/>
    </row>
    <row r="396" spans="1:12" ht="24">
      <c r="A396" s="32" t="s">
        <v>752</v>
      </c>
      <c r="B396" s="32" t="s">
        <v>456</v>
      </c>
      <c r="C396" s="33" t="s">
        <v>229</v>
      </c>
      <c r="D396" s="33" t="s">
        <v>751</v>
      </c>
      <c r="E396" s="34"/>
      <c r="F396" s="35">
        <v>6181.31868131868</v>
      </c>
      <c r="G396" s="34"/>
      <c r="H396" s="34"/>
      <c r="I396" s="4"/>
      <c r="J396" s="4"/>
      <c r="K396" s="4"/>
      <c r="L396" s="3"/>
    </row>
    <row r="397" spans="1:12" ht="60">
      <c r="A397" s="32" t="s">
        <v>756</v>
      </c>
      <c r="B397" s="32" t="s">
        <v>456</v>
      </c>
      <c r="C397" s="33" t="s">
        <v>155</v>
      </c>
      <c r="D397" s="33" t="s">
        <v>755</v>
      </c>
      <c r="E397" s="34"/>
      <c r="F397" s="35">
        <v>10322.3076923077</v>
      </c>
      <c r="G397" s="34"/>
      <c r="H397" s="34"/>
      <c r="I397" s="4"/>
      <c r="J397" s="4"/>
      <c r="K397" s="4"/>
      <c r="L397" s="3"/>
    </row>
    <row r="398" spans="1:12" ht="36">
      <c r="A398" s="32" t="s">
        <v>172</v>
      </c>
      <c r="B398" s="32" t="s">
        <v>456</v>
      </c>
      <c r="C398" s="33" t="s">
        <v>348</v>
      </c>
      <c r="D398" s="33" t="s">
        <v>171</v>
      </c>
      <c r="E398" s="34"/>
      <c r="F398" s="35">
        <v>10483.5164835165</v>
      </c>
      <c r="G398" s="34"/>
      <c r="H398" s="34"/>
      <c r="I398" s="4"/>
      <c r="J398" s="4"/>
      <c r="K398" s="4"/>
      <c r="L398" s="3"/>
    </row>
    <row r="399" spans="1:12" ht="24">
      <c r="A399" s="32" t="s">
        <v>754</v>
      </c>
      <c r="B399" s="32" t="s">
        <v>456</v>
      </c>
      <c r="C399" s="33" t="s">
        <v>538</v>
      </c>
      <c r="D399" s="33" t="s">
        <v>753</v>
      </c>
      <c r="E399" s="34"/>
      <c r="F399" s="35">
        <v>13173.0769230769</v>
      </c>
      <c r="G399" s="34"/>
      <c r="H399" s="34"/>
      <c r="I399" s="4"/>
      <c r="J399" s="4"/>
      <c r="K399" s="4"/>
      <c r="L399" s="3"/>
    </row>
    <row r="400" spans="1:12" ht="12.75">
      <c r="A400" s="32" t="s">
        <v>464</v>
      </c>
      <c r="B400" s="32" t="s">
        <v>456</v>
      </c>
      <c r="C400" s="33" t="s">
        <v>537</v>
      </c>
      <c r="D400" s="33" t="s">
        <v>463</v>
      </c>
      <c r="E400" s="34"/>
      <c r="F400" s="35">
        <v>15659.3406593407</v>
      </c>
      <c r="G400" s="34"/>
      <c r="H400" s="34"/>
      <c r="I400" s="4"/>
      <c r="J400" s="4"/>
      <c r="K400" s="4"/>
      <c r="L400" s="3"/>
    </row>
    <row r="401" spans="1:12" ht="12.75">
      <c r="A401" s="32" t="s">
        <v>464</v>
      </c>
      <c r="B401" s="32" t="s">
        <v>456</v>
      </c>
      <c r="C401" s="33" t="s">
        <v>537</v>
      </c>
      <c r="D401" s="33" t="s">
        <v>463</v>
      </c>
      <c r="E401" s="34"/>
      <c r="F401" s="35">
        <v>21840.659340659302</v>
      </c>
      <c r="G401" s="34"/>
      <c r="H401" s="34"/>
      <c r="I401" s="4"/>
      <c r="J401" s="4"/>
      <c r="K401" s="4"/>
      <c r="L401" s="3"/>
    </row>
    <row r="402" spans="1:12" ht="24">
      <c r="A402" s="32" t="s">
        <v>752</v>
      </c>
      <c r="B402" s="32" t="s">
        <v>456</v>
      </c>
      <c r="C402" s="33" t="s">
        <v>204</v>
      </c>
      <c r="D402" s="33" t="s">
        <v>169</v>
      </c>
      <c r="E402" s="34"/>
      <c r="F402" s="35">
        <v>22582.417582417598</v>
      </c>
      <c r="G402" s="34"/>
      <c r="H402" s="34"/>
      <c r="I402" s="4"/>
      <c r="J402" s="4"/>
      <c r="K402" s="4"/>
      <c r="L402" s="3"/>
    </row>
    <row r="403" spans="1:12" ht="24">
      <c r="A403" s="32"/>
      <c r="B403" s="32" t="s">
        <v>456</v>
      </c>
      <c r="C403" s="33" t="s">
        <v>5</v>
      </c>
      <c r="D403" s="33" t="s">
        <v>462</v>
      </c>
      <c r="E403" s="34"/>
      <c r="F403" s="35">
        <v>24657.5342465753</v>
      </c>
      <c r="G403" s="34"/>
      <c r="H403" s="34"/>
      <c r="I403" s="4"/>
      <c r="J403" s="4"/>
      <c r="K403" s="4"/>
      <c r="L403" s="3"/>
    </row>
    <row r="404" spans="1:12" ht="36">
      <c r="A404" s="32" t="s">
        <v>461</v>
      </c>
      <c r="B404" s="32" t="s">
        <v>456</v>
      </c>
      <c r="C404" s="33" t="s">
        <v>459</v>
      </c>
      <c r="D404" s="33" t="s">
        <v>460</v>
      </c>
      <c r="E404" s="34"/>
      <c r="F404" s="35">
        <v>25051.4140480591</v>
      </c>
      <c r="G404" s="34"/>
      <c r="H404" s="34"/>
      <c r="I404" s="4"/>
      <c r="J404" s="4"/>
      <c r="K404" s="4"/>
      <c r="L404" s="3"/>
    </row>
    <row r="405" spans="1:12" ht="36">
      <c r="A405" s="32" t="s">
        <v>458</v>
      </c>
      <c r="B405" s="32" t="s">
        <v>456</v>
      </c>
      <c r="C405" s="33" t="s">
        <v>459</v>
      </c>
      <c r="D405" s="33" t="s">
        <v>457</v>
      </c>
      <c r="E405" s="34"/>
      <c r="F405" s="35">
        <v>38108.3736263736</v>
      </c>
      <c r="G405" s="34"/>
      <c r="H405" s="34"/>
      <c r="I405" s="4"/>
      <c r="J405" s="4"/>
      <c r="K405" s="4"/>
      <c r="L405" s="3"/>
    </row>
    <row r="406" spans="1:12" ht="24">
      <c r="A406" s="32"/>
      <c r="B406" s="32" t="s">
        <v>456</v>
      </c>
      <c r="C406" s="33" t="s">
        <v>5</v>
      </c>
      <c r="D406" s="33" t="s">
        <v>462</v>
      </c>
      <c r="E406" s="34"/>
      <c r="F406" s="35">
        <v>75171.4677640604</v>
      </c>
      <c r="G406" s="34"/>
      <c r="H406" s="34"/>
      <c r="I406" s="4"/>
      <c r="J406" s="4"/>
      <c r="K406" s="4"/>
      <c r="L406" s="3"/>
    </row>
    <row r="407" spans="1:12" ht="24">
      <c r="A407" s="32"/>
      <c r="B407" s="32" t="s">
        <v>456</v>
      </c>
      <c r="C407" s="33" t="s">
        <v>5</v>
      </c>
      <c r="D407" s="33" t="s">
        <v>462</v>
      </c>
      <c r="E407" s="34"/>
      <c r="F407" s="35">
        <v>100137.174211248</v>
      </c>
      <c r="G407" s="34"/>
      <c r="H407" s="34"/>
      <c r="I407" s="4"/>
      <c r="J407" s="4"/>
      <c r="K407" s="4"/>
      <c r="L407" s="3"/>
    </row>
    <row r="408" spans="1:11" ht="12.75">
      <c r="A408" s="20"/>
      <c r="B408" s="20" t="s">
        <v>456</v>
      </c>
      <c r="C408" s="36" t="s">
        <v>544</v>
      </c>
      <c r="D408" s="36" t="s">
        <v>472</v>
      </c>
      <c r="E408" s="34">
        <v>781.33</v>
      </c>
      <c r="F408" s="34"/>
      <c r="G408" s="34"/>
      <c r="H408" s="34"/>
      <c r="I408" s="4"/>
      <c r="J408" s="4"/>
      <c r="K408" s="4"/>
    </row>
    <row r="409" spans="1:11" ht="24">
      <c r="A409" s="20"/>
      <c r="B409" s="20" t="s">
        <v>456</v>
      </c>
      <c r="C409" s="36" t="s">
        <v>471</v>
      </c>
      <c r="D409" s="36" t="s">
        <v>470</v>
      </c>
      <c r="E409" s="34">
        <v>14753.75</v>
      </c>
      <c r="F409" s="34"/>
      <c r="G409" s="34"/>
      <c r="H409" s="34"/>
      <c r="I409" s="4"/>
      <c r="J409" s="4"/>
      <c r="K409" s="4"/>
    </row>
    <row r="410" spans="1:11" ht="12.75">
      <c r="A410" s="20"/>
      <c r="B410" s="20" t="s">
        <v>456</v>
      </c>
      <c r="C410" s="36" t="s">
        <v>544</v>
      </c>
      <c r="D410" s="36" t="s">
        <v>468</v>
      </c>
      <c r="E410" s="34">
        <v>40000</v>
      </c>
      <c r="F410" s="34"/>
      <c r="G410" s="34"/>
      <c r="H410" s="34"/>
      <c r="I410" s="4"/>
      <c r="J410" s="4"/>
      <c r="K410" s="4"/>
    </row>
    <row r="411" spans="1:11" ht="24">
      <c r="A411" s="20"/>
      <c r="B411" s="20" t="s">
        <v>456</v>
      </c>
      <c r="C411" s="36" t="s">
        <v>538</v>
      </c>
      <c r="D411" s="36" t="s">
        <v>473</v>
      </c>
      <c r="E411" s="34">
        <v>123293</v>
      </c>
      <c r="F411" s="34"/>
      <c r="G411" s="34"/>
      <c r="H411" s="34"/>
      <c r="I411" s="4"/>
      <c r="J411" s="4"/>
      <c r="K411" s="4"/>
    </row>
    <row r="412" spans="1:11" ht="24">
      <c r="A412" s="20"/>
      <c r="B412" s="20" t="s">
        <v>456</v>
      </c>
      <c r="C412" s="36" t="s">
        <v>538</v>
      </c>
      <c r="D412" s="36" t="s">
        <v>469</v>
      </c>
      <c r="E412" s="34">
        <v>142230</v>
      </c>
      <c r="F412" s="34"/>
      <c r="G412" s="34"/>
      <c r="H412" s="34"/>
      <c r="I412" s="4"/>
      <c r="J412" s="4"/>
      <c r="K412" s="4"/>
    </row>
    <row r="413" spans="1:11" ht="24">
      <c r="A413" s="20"/>
      <c r="B413" s="20" t="s">
        <v>456</v>
      </c>
      <c r="C413" s="36" t="s">
        <v>538</v>
      </c>
      <c r="D413" s="36" t="s">
        <v>460</v>
      </c>
      <c r="E413" s="34">
        <v>149170</v>
      </c>
      <c r="F413" s="34"/>
      <c r="G413" s="34"/>
      <c r="H413" s="34"/>
      <c r="I413" s="4"/>
      <c r="J413" s="4"/>
      <c r="K413" s="4"/>
    </row>
    <row r="414" spans="1:11" ht="24">
      <c r="A414" s="20"/>
      <c r="B414" s="20" t="s">
        <v>474</v>
      </c>
      <c r="C414" s="36" t="s">
        <v>545</v>
      </c>
      <c r="D414" s="36" t="s">
        <v>496</v>
      </c>
      <c r="E414" s="34">
        <v>89774.2648008959</v>
      </c>
      <c r="F414" s="34"/>
      <c r="G414" s="34"/>
      <c r="H414" s="34"/>
      <c r="I414" s="4"/>
      <c r="J414" s="4"/>
      <c r="K414" s="4"/>
    </row>
    <row r="415" spans="1:11" ht="36">
      <c r="A415" s="20"/>
      <c r="B415" s="20" t="s">
        <v>474</v>
      </c>
      <c r="C415" s="36" t="s">
        <v>541</v>
      </c>
      <c r="D415" s="36" t="s">
        <v>475</v>
      </c>
      <c r="E415" s="34">
        <v>146017.75</v>
      </c>
      <c r="F415" s="34"/>
      <c r="G415" s="34"/>
      <c r="H415" s="34"/>
      <c r="I415" s="4"/>
      <c r="J415" s="4"/>
      <c r="K415" s="4"/>
    </row>
    <row r="416" spans="1:11" ht="24">
      <c r="A416" s="20"/>
      <c r="B416" s="20" t="s">
        <v>474</v>
      </c>
      <c r="C416" s="36" t="s">
        <v>538</v>
      </c>
      <c r="D416" s="36" t="s">
        <v>476</v>
      </c>
      <c r="E416" s="34">
        <v>150784</v>
      </c>
      <c r="F416" s="34"/>
      <c r="G416" s="34"/>
      <c r="H416" s="34"/>
      <c r="I416" s="4"/>
      <c r="J416" s="4"/>
      <c r="K416" s="4"/>
    </row>
    <row r="417" spans="1:11" ht="12.75">
      <c r="A417" s="20"/>
      <c r="B417" s="20" t="s">
        <v>480</v>
      </c>
      <c r="C417" s="36" t="s">
        <v>544</v>
      </c>
      <c r="D417" s="36" t="s">
        <v>482</v>
      </c>
      <c r="E417" s="34">
        <v>3000</v>
      </c>
      <c r="F417" s="34"/>
      <c r="G417" s="34"/>
      <c r="H417" s="34"/>
      <c r="I417" s="4"/>
      <c r="J417" s="4"/>
      <c r="K417" s="4"/>
    </row>
    <row r="418" spans="1:11" ht="12.75">
      <c r="A418" s="20"/>
      <c r="B418" s="20" t="s">
        <v>480</v>
      </c>
      <c r="C418" s="36" t="s">
        <v>544</v>
      </c>
      <c r="D418" s="36" t="s">
        <v>483</v>
      </c>
      <c r="E418" s="34">
        <v>15000</v>
      </c>
      <c r="F418" s="34"/>
      <c r="G418" s="34"/>
      <c r="H418" s="34"/>
      <c r="I418" s="4"/>
      <c r="J418" s="4"/>
      <c r="K418" s="4"/>
    </row>
    <row r="419" spans="1:11" ht="24">
      <c r="A419" s="20"/>
      <c r="B419" s="20" t="s">
        <v>480</v>
      </c>
      <c r="C419" s="36" t="s">
        <v>539</v>
      </c>
      <c r="D419" s="36" t="s">
        <v>481</v>
      </c>
      <c r="E419" s="34">
        <v>26400</v>
      </c>
      <c r="F419" s="34"/>
      <c r="G419" s="34"/>
      <c r="H419" s="34"/>
      <c r="I419" s="4"/>
      <c r="J419" s="4"/>
      <c r="K419" s="4"/>
    </row>
    <row r="420" spans="1:12" ht="12.75">
      <c r="A420" s="32"/>
      <c r="B420" s="32" t="s">
        <v>484</v>
      </c>
      <c r="C420" s="33" t="s">
        <v>537</v>
      </c>
      <c r="D420" s="33" t="s">
        <v>485</v>
      </c>
      <c r="E420" s="34"/>
      <c r="F420" s="35">
        <v>796.703296703297</v>
      </c>
      <c r="G420" s="34"/>
      <c r="H420" s="34"/>
      <c r="I420" s="4"/>
      <c r="J420" s="4"/>
      <c r="K420" s="4"/>
      <c r="L420" s="3"/>
    </row>
    <row r="421" spans="1:12" ht="12.75">
      <c r="A421" s="32"/>
      <c r="B421" s="32" t="s">
        <v>484</v>
      </c>
      <c r="C421" s="33" t="s">
        <v>537</v>
      </c>
      <c r="D421" s="33" t="s">
        <v>486</v>
      </c>
      <c r="E421" s="34"/>
      <c r="F421" s="35">
        <v>796.703296703297</v>
      </c>
      <c r="G421" s="34"/>
      <c r="H421" s="34"/>
      <c r="I421" s="4"/>
      <c r="J421" s="4"/>
      <c r="K421" s="4"/>
      <c r="L421" s="3"/>
    </row>
    <row r="422" spans="1:12" ht="24">
      <c r="A422" s="32" t="s">
        <v>320</v>
      </c>
      <c r="B422" s="32" t="s">
        <v>484</v>
      </c>
      <c r="C422" s="33" t="s">
        <v>204</v>
      </c>
      <c r="D422" s="33" t="s">
        <v>319</v>
      </c>
      <c r="E422" s="34"/>
      <c r="F422" s="35">
        <v>1565.93406593407</v>
      </c>
      <c r="G422" s="34"/>
      <c r="H422" s="34"/>
      <c r="I422" s="4"/>
      <c r="J422" s="4"/>
      <c r="K422" s="4"/>
      <c r="L422" s="3"/>
    </row>
    <row r="423" spans="1:12" ht="24">
      <c r="A423" s="32" t="s">
        <v>320</v>
      </c>
      <c r="B423" s="32" t="s">
        <v>484</v>
      </c>
      <c r="C423" s="33" t="s">
        <v>900</v>
      </c>
      <c r="D423" s="33" t="s">
        <v>319</v>
      </c>
      <c r="E423" s="34"/>
      <c r="F423" s="35">
        <v>5000</v>
      </c>
      <c r="G423" s="34"/>
      <c r="H423" s="34"/>
      <c r="I423" s="4"/>
      <c r="J423" s="4"/>
      <c r="K423" s="4"/>
      <c r="L423" s="3"/>
    </row>
    <row r="424" spans="1:12" ht="12.75">
      <c r="A424" s="32"/>
      <c r="B424" s="32" t="s">
        <v>484</v>
      </c>
      <c r="C424" s="33" t="s">
        <v>537</v>
      </c>
      <c r="D424" s="33" t="s">
        <v>485</v>
      </c>
      <c r="E424" s="34"/>
      <c r="F424" s="35">
        <v>9203.2967032967</v>
      </c>
      <c r="G424" s="34"/>
      <c r="H424" s="34"/>
      <c r="I424" s="4"/>
      <c r="J424" s="4"/>
      <c r="K424" s="4"/>
      <c r="L424" s="3"/>
    </row>
    <row r="425" spans="1:12" ht="12.75">
      <c r="A425" s="32"/>
      <c r="B425" s="32" t="s">
        <v>484</v>
      </c>
      <c r="C425" s="33" t="s">
        <v>537</v>
      </c>
      <c r="D425" s="33" t="s">
        <v>486</v>
      </c>
      <c r="E425" s="34"/>
      <c r="F425" s="35">
        <v>9203.2967032967</v>
      </c>
      <c r="G425" s="34"/>
      <c r="H425" s="34"/>
      <c r="I425" s="4"/>
      <c r="J425" s="4"/>
      <c r="K425" s="4"/>
      <c r="L425" s="3"/>
    </row>
    <row r="426" spans="1:12" ht="24">
      <c r="A426" s="32" t="s">
        <v>761</v>
      </c>
      <c r="B426" s="32" t="s">
        <v>484</v>
      </c>
      <c r="C426" s="33" t="s">
        <v>762</v>
      </c>
      <c r="D426" s="33" t="s">
        <v>760</v>
      </c>
      <c r="E426" s="34"/>
      <c r="F426" s="35">
        <v>15000</v>
      </c>
      <c r="G426" s="34"/>
      <c r="H426" s="34"/>
      <c r="I426" s="4"/>
      <c r="J426" s="4"/>
      <c r="K426" s="4"/>
      <c r="L426" s="3"/>
    </row>
    <row r="427" spans="1:12" ht="24">
      <c r="A427" s="32" t="s">
        <v>759</v>
      </c>
      <c r="B427" s="32" t="s">
        <v>484</v>
      </c>
      <c r="C427" s="33" t="s">
        <v>538</v>
      </c>
      <c r="D427" s="33" t="s">
        <v>758</v>
      </c>
      <c r="E427" s="34"/>
      <c r="F427" s="35">
        <v>35000</v>
      </c>
      <c r="G427" s="34"/>
      <c r="H427" s="34"/>
      <c r="I427" s="4"/>
      <c r="J427" s="4"/>
      <c r="K427" s="4"/>
      <c r="L427" s="3"/>
    </row>
    <row r="428" spans="1:11" ht="12.75">
      <c r="A428" s="20"/>
      <c r="B428" s="20" t="s">
        <v>484</v>
      </c>
      <c r="C428" s="36" t="s">
        <v>537</v>
      </c>
      <c r="D428" s="36" t="s">
        <v>485</v>
      </c>
      <c r="E428" s="34">
        <v>1195.0549450549502</v>
      </c>
      <c r="F428" s="34"/>
      <c r="G428" s="34"/>
      <c r="H428" s="34"/>
      <c r="I428" s="4"/>
      <c r="J428" s="4"/>
      <c r="K428" s="4"/>
    </row>
    <row r="429" spans="1:11" ht="12.75">
      <c r="A429" s="20"/>
      <c r="B429" s="20" t="s">
        <v>484</v>
      </c>
      <c r="C429" s="36" t="s">
        <v>537</v>
      </c>
      <c r="D429" s="36" t="s">
        <v>486</v>
      </c>
      <c r="E429" s="34">
        <v>1195.0549450549502</v>
      </c>
      <c r="F429" s="34"/>
      <c r="G429" s="34"/>
      <c r="H429" s="34"/>
      <c r="I429" s="4"/>
      <c r="J429" s="4"/>
      <c r="K429" s="4"/>
    </row>
    <row r="430" spans="1:11" ht="24">
      <c r="A430" s="20" t="s">
        <v>764</v>
      </c>
      <c r="B430" s="20" t="s">
        <v>484</v>
      </c>
      <c r="C430" s="36" t="s">
        <v>765</v>
      </c>
      <c r="D430" s="36" t="s">
        <v>763</v>
      </c>
      <c r="E430" s="34">
        <v>2805.4793333333296</v>
      </c>
      <c r="F430" s="34"/>
      <c r="G430" s="34"/>
      <c r="H430" s="34"/>
      <c r="I430" s="4"/>
      <c r="J430" s="4"/>
      <c r="K430" s="4"/>
    </row>
    <row r="431" spans="1:11" ht="24">
      <c r="A431" s="20"/>
      <c r="B431" s="20" t="s">
        <v>484</v>
      </c>
      <c r="C431" s="36" t="s">
        <v>538</v>
      </c>
      <c r="D431" s="36" t="s">
        <v>255</v>
      </c>
      <c r="E431" s="34">
        <v>8125</v>
      </c>
      <c r="F431" s="34"/>
      <c r="G431" s="34"/>
      <c r="H431" s="34"/>
      <c r="I431" s="4"/>
      <c r="J431" s="4"/>
      <c r="K431" s="4"/>
    </row>
    <row r="432" spans="1:11" ht="24">
      <c r="A432" s="20"/>
      <c r="B432" s="20" t="s">
        <v>484</v>
      </c>
      <c r="C432" s="36" t="s">
        <v>538</v>
      </c>
      <c r="D432" s="36" t="s">
        <v>178</v>
      </c>
      <c r="E432" s="34">
        <v>8504.6456043956</v>
      </c>
      <c r="F432" s="34"/>
      <c r="G432" s="34"/>
      <c r="H432" s="34"/>
      <c r="I432" s="4"/>
      <c r="J432" s="4"/>
      <c r="K432" s="4"/>
    </row>
    <row r="433" spans="1:11" ht="12.75">
      <c r="A433" s="20"/>
      <c r="B433" s="20" t="s">
        <v>484</v>
      </c>
      <c r="C433" s="36" t="s">
        <v>537</v>
      </c>
      <c r="D433" s="36" t="s">
        <v>485</v>
      </c>
      <c r="E433" s="34">
        <v>13804.945054945101</v>
      </c>
      <c r="F433" s="34"/>
      <c r="G433" s="34"/>
      <c r="H433" s="34"/>
      <c r="I433" s="4"/>
      <c r="J433" s="4"/>
      <c r="K433" s="4"/>
    </row>
    <row r="434" spans="1:11" ht="12.75">
      <c r="A434" s="20"/>
      <c r="B434" s="20" t="s">
        <v>484</v>
      </c>
      <c r="C434" s="36" t="s">
        <v>537</v>
      </c>
      <c r="D434" s="36" t="s">
        <v>486</v>
      </c>
      <c r="E434" s="34">
        <v>13804.945054945101</v>
      </c>
      <c r="F434" s="34"/>
      <c r="G434" s="34"/>
      <c r="H434" s="34"/>
      <c r="I434" s="4"/>
      <c r="J434" s="4"/>
      <c r="K434" s="4"/>
    </row>
    <row r="435" spans="1:11" ht="24">
      <c r="A435" s="20"/>
      <c r="B435" s="20" t="s">
        <v>484</v>
      </c>
      <c r="C435" s="36" t="s">
        <v>538</v>
      </c>
      <c r="D435" s="36" t="s">
        <v>258</v>
      </c>
      <c r="E435" s="34">
        <v>28150</v>
      </c>
      <c r="F435" s="34"/>
      <c r="G435" s="34"/>
      <c r="H435" s="34"/>
      <c r="I435" s="4"/>
      <c r="J435" s="4"/>
      <c r="K435" s="4"/>
    </row>
    <row r="436" spans="1:11" ht="24">
      <c r="A436" s="20"/>
      <c r="B436" s="20" t="s">
        <v>484</v>
      </c>
      <c r="C436" s="36" t="s">
        <v>538</v>
      </c>
      <c r="D436" s="36" t="s">
        <v>177</v>
      </c>
      <c r="E436" s="34">
        <v>116465</v>
      </c>
      <c r="F436" s="34"/>
      <c r="G436" s="34"/>
      <c r="H436" s="34"/>
      <c r="I436" s="4"/>
      <c r="J436" s="4"/>
      <c r="K436" s="4"/>
    </row>
    <row r="437" spans="1:11" ht="24">
      <c r="A437" s="20"/>
      <c r="B437" s="20" t="s">
        <v>484</v>
      </c>
      <c r="C437" s="36" t="s">
        <v>538</v>
      </c>
      <c r="D437" s="36" t="s">
        <v>256</v>
      </c>
      <c r="E437" s="34">
        <v>3180100</v>
      </c>
      <c r="F437" s="34"/>
      <c r="G437" s="34"/>
      <c r="H437" s="34"/>
      <c r="I437" s="4"/>
      <c r="J437" s="4"/>
      <c r="K437" s="4"/>
    </row>
    <row r="438" spans="1:11" ht="33.75" customHeight="1">
      <c r="A438" s="20"/>
      <c r="B438" s="20" t="s">
        <v>487</v>
      </c>
      <c r="C438" s="36" t="s">
        <v>538</v>
      </c>
      <c r="D438" s="36" t="s">
        <v>179</v>
      </c>
      <c r="E438" s="34">
        <v>1200</v>
      </c>
      <c r="F438" s="34"/>
      <c r="G438" s="34"/>
      <c r="H438" s="34"/>
      <c r="I438" s="4"/>
      <c r="J438" s="4"/>
      <c r="K438" s="4"/>
    </row>
    <row r="439" spans="1:11" ht="48">
      <c r="A439" s="20"/>
      <c r="B439" s="20" t="s">
        <v>487</v>
      </c>
      <c r="C439" s="36" t="s">
        <v>210</v>
      </c>
      <c r="D439" s="36" t="s">
        <v>488</v>
      </c>
      <c r="E439" s="34">
        <v>4945.05494505495</v>
      </c>
      <c r="F439" s="34"/>
      <c r="G439" s="34"/>
      <c r="H439" s="34"/>
      <c r="I439" s="4"/>
      <c r="J439" s="4"/>
      <c r="K439" s="4"/>
    </row>
    <row r="440" spans="1:11" ht="48">
      <c r="A440" s="20"/>
      <c r="B440" s="20" t="s">
        <v>487</v>
      </c>
      <c r="C440" s="36" t="s">
        <v>538</v>
      </c>
      <c r="D440" s="36" t="s">
        <v>783</v>
      </c>
      <c r="E440" s="34">
        <v>12884</v>
      </c>
      <c r="F440" s="34"/>
      <c r="G440" s="34"/>
      <c r="H440" s="34"/>
      <c r="I440" s="4"/>
      <c r="J440" s="4"/>
      <c r="K440" s="4"/>
    </row>
    <row r="441" spans="1:11" ht="24">
      <c r="A441" s="20"/>
      <c r="B441" s="20" t="s">
        <v>784</v>
      </c>
      <c r="C441" s="36" t="s">
        <v>538</v>
      </c>
      <c r="D441" s="36" t="s">
        <v>180</v>
      </c>
      <c r="E441" s="34">
        <v>1000</v>
      </c>
      <c r="F441" s="34"/>
      <c r="G441" s="34"/>
      <c r="H441" s="34"/>
      <c r="I441" s="4"/>
      <c r="J441" s="4"/>
      <c r="K441" s="4"/>
    </row>
    <row r="442" spans="1:12" ht="24.75" customHeight="1">
      <c r="A442" s="32" t="s">
        <v>338</v>
      </c>
      <c r="B442" s="32" t="s">
        <v>787</v>
      </c>
      <c r="C442" s="33" t="s">
        <v>538</v>
      </c>
      <c r="D442" s="33" t="s">
        <v>337</v>
      </c>
      <c r="E442" s="34"/>
      <c r="F442" s="35">
        <v>35.642857142857096</v>
      </c>
      <c r="G442" s="34"/>
      <c r="H442" s="34"/>
      <c r="I442" s="4"/>
      <c r="J442" s="4"/>
      <c r="K442" s="4"/>
      <c r="L442" s="3"/>
    </row>
    <row r="443" spans="1:12" ht="24">
      <c r="A443" s="32" t="s">
        <v>767</v>
      </c>
      <c r="B443" s="32" t="s">
        <v>787</v>
      </c>
      <c r="C443" s="33" t="s">
        <v>538</v>
      </c>
      <c r="D443" s="33" t="s">
        <v>768</v>
      </c>
      <c r="E443" s="34"/>
      <c r="F443" s="35">
        <v>254.464285714286</v>
      </c>
      <c r="G443" s="34"/>
      <c r="H443" s="34"/>
      <c r="I443" s="4"/>
      <c r="J443" s="4"/>
      <c r="K443" s="4"/>
      <c r="L443" s="3"/>
    </row>
    <row r="444" spans="1:12" ht="12.75">
      <c r="A444" s="32"/>
      <c r="B444" s="32" t="s">
        <v>787</v>
      </c>
      <c r="C444" s="33" t="s">
        <v>537</v>
      </c>
      <c r="D444" s="33" t="s">
        <v>790</v>
      </c>
      <c r="E444" s="34"/>
      <c r="F444" s="35">
        <v>1195.0549450549502</v>
      </c>
      <c r="G444" s="34"/>
      <c r="H444" s="34"/>
      <c r="I444" s="4"/>
      <c r="J444" s="4"/>
      <c r="K444" s="4"/>
      <c r="L444" s="3"/>
    </row>
    <row r="445" spans="1:12" ht="24">
      <c r="A445" s="32" t="s">
        <v>338</v>
      </c>
      <c r="B445" s="32" t="s">
        <v>787</v>
      </c>
      <c r="C445" s="33" t="s">
        <v>184</v>
      </c>
      <c r="D445" s="33" t="s">
        <v>183</v>
      </c>
      <c r="E445" s="34"/>
      <c r="F445" s="35">
        <v>3221.1538461538503</v>
      </c>
      <c r="G445" s="34"/>
      <c r="H445" s="34"/>
      <c r="I445" s="4"/>
      <c r="J445" s="4"/>
      <c r="K445" s="4"/>
      <c r="L445" s="3"/>
    </row>
    <row r="446" spans="1:12" ht="36">
      <c r="A446" s="32" t="s">
        <v>186</v>
      </c>
      <c r="B446" s="32" t="s">
        <v>787</v>
      </c>
      <c r="C446" s="33" t="s">
        <v>538</v>
      </c>
      <c r="D446" s="33" t="s">
        <v>185</v>
      </c>
      <c r="E446" s="34"/>
      <c r="F446" s="35">
        <v>5000</v>
      </c>
      <c r="G446" s="34"/>
      <c r="H446" s="34"/>
      <c r="I446" s="4"/>
      <c r="J446" s="4"/>
      <c r="K446" s="4"/>
      <c r="L446" s="3"/>
    </row>
    <row r="447" spans="1:12" ht="24">
      <c r="A447" s="32" t="s">
        <v>338</v>
      </c>
      <c r="B447" s="32" t="s">
        <v>787</v>
      </c>
      <c r="C447" s="33" t="s">
        <v>182</v>
      </c>
      <c r="D447" s="33" t="s">
        <v>181</v>
      </c>
      <c r="E447" s="34"/>
      <c r="F447" s="35">
        <v>5500</v>
      </c>
      <c r="G447" s="34"/>
      <c r="H447" s="34"/>
      <c r="I447" s="4"/>
      <c r="J447" s="4"/>
      <c r="K447" s="4"/>
      <c r="L447" s="3"/>
    </row>
    <row r="448" spans="1:12" ht="24">
      <c r="A448" s="32" t="s">
        <v>789</v>
      </c>
      <c r="B448" s="32" t="s">
        <v>787</v>
      </c>
      <c r="C448" s="33" t="s">
        <v>182</v>
      </c>
      <c r="D448" s="33" t="s">
        <v>181</v>
      </c>
      <c r="E448" s="34"/>
      <c r="F448" s="35">
        <v>5500</v>
      </c>
      <c r="G448" s="34"/>
      <c r="H448" s="34"/>
      <c r="I448" s="4"/>
      <c r="J448" s="4"/>
      <c r="K448" s="4"/>
      <c r="L448" s="3"/>
    </row>
    <row r="449" spans="1:12" ht="36">
      <c r="A449" s="32" t="s">
        <v>338</v>
      </c>
      <c r="B449" s="32" t="s">
        <v>787</v>
      </c>
      <c r="C449" s="33" t="s">
        <v>227</v>
      </c>
      <c r="D449" s="33" t="s">
        <v>771</v>
      </c>
      <c r="E449" s="34"/>
      <c r="F449" s="35">
        <v>5987</v>
      </c>
      <c r="G449" s="34"/>
      <c r="H449" s="34"/>
      <c r="I449" s="4"/>
      <c r="J449" s="4"/>
      <c r="K449" s="4"/>
      <c r="L449" s="3"/>
    </row>
    <row r="450" spans="1:12" ht="36">
      <c r="A450" s="32" t="s">
        <v>340</v>
      </c>
      <c r="B450" s="32" t="s">
        <v>787</v>
      </c>
      <c r="C450" s="33" t="s">
        <v>538</v>
      </c>
      <c r="D450" s="33" t="s">
        <v>339</v>
      </c>
      <c r="E450" s="34"/>
      <c r="F450" s="35">
        <v>12354.9323017408</v>
      </c>
      <c r="G450" s="34"/>
      <c r="H450" s="34"/>
      <c r="I450" s="4"/>
      <c r="J450" s="4"/>
      <c r="K450" s="4"/>
      <c r="L450" s="3"/>
    </row>
    <row r="451" spans="1:12" ht="12.75">
      <c r="A451" s="32"/>
      <c r="B451" s="32" t="s">
        <v>787</v>
      </c>
      <c r="C451" s="33" t="s">
        <v>537</v>
      </c>
      <c r="D451" s="33" t="s">
        <v>790</v>
      </c>
      <c r="E451" s="34"/>
      <c r="F451" s="35">
        <v>13804.945054945101</v>
      </c>
      <c r="G451" s="34"/>
      <c r="H451" s="34"/>
      <c r="I451" s="4"/>
      <c r="J451" s="4"/>
      <c r="K451" s="4"/>
      <c r="L451" s="3"/>
    </row>
    <row r="452" spans="1:12" ht="24">
      <c r="A452" s="32" t="s">
        <v>788</v>
      </c>
      <c r="B452" s="32" t="s">
        <v>787</v>
      </c>
      <c r="C452" s="33" t="s">
        <v>538</v>
      </c>
      <c r="D452" s="33" t="s">
        <v>769</v>
      </c>
      <c r="E452" s="34"/>
      <c r="F452" s="35">
        <v>14615.3846153846</v>
      </c>
      <c r="G452" s="34"/>
      <c r="H452" s="34"/>
      <c r="I452" s="4"/>
      <c r="J452" s="4"/>
      <c r="K452" s="4"/>
      <c r="L452" s="3"/>
    </row>
    <row r="453" spans="1:12" ht="12.75">
      <c r="A453" s="32"/>
      <c r="B453" s="32" t="s">
        <v>787</v>
      </c>
      <c r="C453" s="33" t="s">
        <v>557</v>
      </c>
      <c r="D453" s="33" t="s">
        <v>770</v>
      </c>
      <c r="E453" s="34"/>
      <c r="F453" s="35">
        <v>21634.615384615397</v>
      </c>
      <c r="G453" s="34"/>
      <c r="H453" s="34"/>
      <c r="I453" s="4"/>
      <c r="J453" s="4"/>
      <c r="K453" s="4"/>
      <c r="L453" s="3"/>
    </row>
    <row r="454" spans="1:12" ht="24">
      <c r="A454" s="32" t="s">
        <v>767</v>
      </c>
      <c r="B454" s="32" t="s">
        <v>787</v>
      </c>
      <c r="C454" s="33" t="s">
        <v>204</v>
      </c>
      <c r="D454" s="33" t="s">
        <v>766</v>
      </c>
      <c r="E454" s="34"/>
      <c r="F454" s="35">
        <v>30000</v>
      </c>
      <c r="G454" s="34"/>
      <c r="H454" s="34"/>
      <c r="I454" s="4"/>
      <c r="J454" s="4"/>
      <c r="K454" s="4"/>
      <c r="L454" s="3"/>
    </row>
    <row r="455" spans="1:12" ht="12.75">
      <c r="A455" s="32"/>
      <c r="B455" s="32" t="s">
        <v>787</v>
      </c>
      <c r="C455" s="33" t="s">
        <v>557</v>
      </c>
      <c r="D455" s="33" t="s">
        <v>770</v>
      </c>
      <c r="E455" s="34"/>
      <c r="F455" s="35">
        <v>65865.38461538461</v>
      </c>
      <c r="G455" s="34"/>
      <c r="H455" s="34"/>
      <c r="I455" s="4"/>
      <c r="J455" s="4"/>
      <c r="K455" s="4"/>
      <c r="L455" s="3"/>
    </row>
    <row r="456" spans="1:12" ht="24">
      <c r="A456" s="32" t="s">
        <v>338</v>
      </c>
      <c r="B456" s="32" t="s">
        <v>787</v>
      </c>
      <c r="C456" s="33" t="s">
        <v>538</v>
      </c>
      <c r="D456" s="33" t="s">
        <v>771</v>
      </c>
      <c r="E456" s="34"/>
      <c r="F456" s="35">
        <v>70000</v>
      </c>
      <c r="G456" s="34"/>
      <c r="H456" s="34"/>
      <c r="I456" s="4"/>
      <c r="J456" s="4"/>
      <c r="K456" s="4"/>
      <c r="L456" s="3"/>
    </row>
    <row r="457" spans="1:11" ht="12.75">
      <c r="A457" s="20"/>
      <c r="B457" s="20" t="s">
        <v>787</v>
      </c>
      <c r="C457" s="36" t="s">
        <v>537</v>
      </c>
      <c r="D457" s="36" t="s">
        <v>790</v>
      </c>
      <c r="E457" s="34">
        <v>796.703296703297</v>
      </c>
      <c r="F457" s="34"/>
      <c r="G457" s="34"/>
      <c r="H457" s="34"/>
      <c r="I457" s="4"/>
      <c r="J457" s="4"/>
      <c r="K457" s="4"/>
    </row>
    <row r="458" spans="1:11" ht="36">
      <c r="A458" s="20"/>
      <c r="B458" s="20" t="s">
        <v>787</v>
      </c>
      <c r="C458" s="36" t="s">
        <v>558</v>
      </c>
      <c r="D458" s="36" t="s">
        <v>0</v>
      </c>
      <c r="E458" s="34">
        <v>6234.065934065931</v>
      </c>
      <c r="F458" s="34"/>
      <c r="G458" s="34"/>
      <c r="H458" s="34"/>
      <c r="I458" s="4"/>
      <c r="J458" s="4"/>
      <c r="K458" s="4"/>
    </row>
    <row r="459" spans="1:11" ht="12.75">
      <c r="A459" s="20"/>
      <c r="B459" s="20" t="s">
        <v>787</v>
      </c>
      <c r="C459" s="36" t="s">
        <v>537</v>
      </c>
      <c r="D459" s="36" t="s">
        <v>790</v>
      </c>
      <c r="E459" s="34">
        <v>9203.2967032967</v>
      </c>
      <c r="F459" s="34"/>
      <c r="G459" s="34"/>
      <c r="H459" s="34"/>
      <c r="I459" s="4"/>
      <c r="J459" s="4"/>
      <c r="K459" s="4"/>
    </row>
    <row r="460" spans="1:11" ht="36">
      <c r="A460" s="20"/>
      <c r="B460" s="20" t="s">
        <v>787</v>
      </c>
      <c r="C460" s="36" t="s">
        <v>544</v>
      </c>
      <c r="D460" s="36" t="s">
        <v>791</v>
      </c>
      <c r="E460" s="34">
        <v>14325.3</v>
      </c>
      <c r="F460" s="34"/>
      <c r="G460" s="34"/>
      <c r="H460" s="34"/>
      <c r="I460" s="4"/>
      <c r="J460" s="4"/>
      <c r="K460" s="4"/>
    </row>
    <row r="461" spans="1:11" ht="24">
      <c r="A461" s="20"/>
      <c r="B461" s="20" t="s">
        <v>787</v>
      </c>
      <c r="C461" s="36" t="s">
        <v>538</v>
      </c>
      <c r="D461" s="36" t="s">
        <v>772</v>
      </c>
      <c r="E461" s="34">
        <v>14629.120879120901</v>
      </c>
      <c r="F461" s="34"/>
      <c r="G461" s="34"/>
      <c r="H461" s="34"/>
      <c r="I461" s="4"/>
      <c r="J461" s="4"/>
      <c r="K461" s="4"/>
    </row>
    <row r="462" spans="1:11" ht="36">
      <c r="A462" s="20"/>
      <c r="B462" s="20" t="s">
        <v>787</v>
      </c>
      <c r="C462" s="36" t="s">
        <v>541</v>
      </c>
      <c r="D462" s="36" t="s">
        <v>791</v>
      </c>
      <c r="E462" s="34">
        <v>50000</v>
      </c>
      <c r="F462" s="34"/>
      <c r="G462" s="34"/>
      <c r="H462" s="34"/>
      <c r="I462" s="4"/>
      <c r="J462" s="4"/>
      <c r="K462" s="4"/>
    </row>
    <row r="463" spans="1:11" ht="24">
      <c r="A463" s="20"/>
      <c r="B463" s="20" t="s">
        <v>787</v>
      </c>
      <c r="C463" s="36" t="s">
        <v>538</v>
      </c>
      <c r="D463" s="36" t="s">
        <v>914</v>
      </c>
      <c r="E463" s="34">
        <v>299958</v>
      </c>
      <c r="F463" s="34"/>
      <c r="G463" s="34"/>
      <c r="H463" s="34"/>
      <c r="I463" s="4"/>
      <c r="J463" s="4"/>
      <c r="K463" s="4"/>
    </row>
    <row r="464" spans="1:12" ht="12.75">
      <c r="A464" s="32" t="s">
        <v>774</v>
      </c>
      <c r="B464" s="32" t="s">
        <v>792</v>
      </c>
      <c r="C464" s="33" t="s">
        <v>537</v>
      </c>
      <c r="D464" s="33" t="s">
        <v>773</v>
      </c>
      <c r="E464" s="34"/>
      <c r="F464" s="35">
        <v>1692.30769230769</v>
      </c>
      <c r="G464" s="34"/>
      <c r="H464" s="34"/>
      <c r="I464" s="4"/>
      <c r="J464" s="4"/>
      <c r="K464" s="4"/>
      <c r="L464" s="3"/>
    </row>
    <row r="465" spans="1:12" ht="36">
      <c r="A465" s="32" t="s">
        <v>793</v>
      </c>
      <c r="B465" s="32" t="s">
        <v>792</v>
      </c>
      <c r="C465" s="33" t="s">
        <v>348</v>
      </c>
      <c r="D465" s="33" t="s">
        <v>188</v>
      </c>
      <c r="E465" s="34"/>
      <c r="F465" s="35">
        <v>8736.26373626374</v>
      </c>
      <c r="G465" s="34"/>
      <c r="H465" s="34"/>
      <c r="I465" s="4"/>
      <c r="J465" s="4"/>
      <c r="K465" s="4"/>
      <c r="L465" s="3"/>
    </row>
    <row r="466" spans="1:12" ht="24">
      <c r="A466" s="32" t="s">
        <v>774</v>
      </c>
      <c r="B466" s="32" t="s">
        <v>792</v>
      </c>
      <c r="C466" s="33" t="s">
        <v>538</v>
      </c>
      <c r="D466" s="33" t="s">
        <v>187</v>
      </c>
      <c r="E466" s="34"/>
      <c r="F466" s="35">
        <v>17500</v>
      </c>
      <c r="G466" s="34"/>
      <c r="H466" s="34"/>
      <c r="I466" s="4"/>
      <c r="J466" s="4"/>
      <c r="K466" s="4"/>
      <c r="L466" s="3"/>
    </row>
    <row r="467" spans="1:11" ht="24">
      <c r="A467" s="20"/>
      <c r="B467" s="20" t="s">
        <v>792</v>
      </c>
      <c r="C467" s="36" t="s">
        <v>143</v>
      </c>
      <c r="D467" s="36" t="s">
        <v>142</v>
      </c>
      <c r="E467" s="34">
        <v>14830.2197802198</v>
      </c>
      <c r="F467" s="34"/>
      <c r="G467" s="34"/>
      <c r="H467" s="34"/>
      <c r="I467" s="4"/>
      <c r="J467" s="4"/>
      <c r="K467" s="4"/>
    </row>
    <row r="468" spans="1:11" ht="24">
      <c r="A468" s="20"/>
      <c r="B468" s="20" t="s">
        <v>792</v>
      </c>
      <c r="C468" s="36" t="s">
        <v>143</v>
      </c>
      <c r="D468" s="36" t="s">
        <v>776</v>
      </c>
      <c r="E468" s="34">
        <v>21548.0769230769</v>
      </c>
      <c r="F468" s="34"/>
      <c r="G468" s="34"/>
      <c r="H468" s="34"/>
      <c r="I468" s="4"/>
      <c r="J468" s="4"/>
      <c r="K468" s="4"/>
    </row>
    <row r="469" spans="1:11" ht="24">
      <c r="A469" s="20"/>
      <c r="B469" s="20" t="s">
        <v>792</v>
      </c>
      <c r="C469" s="36" t="s">
        <v>143</v>
      </c>
      <c r="D469" s="36" t="s">
        <v>142</v>
      </c>
      <c r="E469" s="34">
        <v>44995</v>
      </c>
      <c r="F469" s="34"/>
      <c r="G469" s="34"/>
      <c r="H469" s="34"/>
      <c r="I469" s="4"/>
      <c r="J469" s="4"/>
      <c r="K469" s="4"/>
    </row>
    <row r="470" spans="1:11" ht="12.75">
      <c r="A470" s="20"/>
      <c r="B470" s="20" t="s">
        <v>792</v>
      </c>
      <c r="C470" s="36" t="s">
        <v>559</v>
      </c>
      <c r="D470" s="36" t="s">
        <v>798</v>
      </c>
      <c r="E470" s="34">
        <v>50000</v>
      </c>
      <c r="F470" s="34"/>
      <c r="G470" s="34"/>
      <c r="H470" s="34"/>
      <c r="I470" s="4"/>
      <c r="J470" s="4"/>
      <c r="K470" s="4"/>
    </row>
    <row r="471" spans="1:11" ht="12.75">
      <c r="A471" s="20"/>
      <c r="B471" s="20" t="s">
        <v>792</v>
      </c>
      <c r="C471" s="36" t="s">
        <v>559</v>
      </c>
      <c r="D471" s="36" t="s">
        <v>775</v>
      </c>
      <c r="E471" s="34">
        <v>75791.47</v>
      </c>
      <c r="F471" s="34"/>
      <c r="G471" s="34"/>
      <c r="H471" s="34"/>
      <c r="I471" s="4"/>
      <c r="J471" s="4"/>
      <c r="K471" s="4"/>
    </row>
    <row r="472" spans="1:11" ht="24">
      <c r="A472" s="20"/>
      <c r="B472" s="20" t="s">
        <v>792</v>
      </c>
      <c r="C472" s="36" t="s">
        <v>143</v>
      </c>
      <c r="D472" s="36" t="s">
        <v>776</v>
      </c>
      <c r="E472" s="34">
        <v>79138.57692307691</v>
      </c>
      <c r="F472" s="34"/>
      <c r="G472" s="34"/>
      <c r="H472" s="34"/>
      <c r="I472" s="4"/>
      <c r="J472" s="4"/>
      <c r="K472" s="4"/>
    </row>
    <row r="473" spans="1:11" ht="24">
      <c r="A473" s="20"/>
      <c r="B473" s="20" t="s">
        <v>792</v>
      </c>
      <c r="C473" s="36" t="s">
        <v>538</v>
      </c>
      <c r="D473" s="36" t="s">
        <v>797</v>
      </c>
      <c r="E473" s="34">
        <v>102692</v>
      </c>
      <c r="F473" s="34"/>
      <c r="G473" s="34"/>
      <c r="H473" s="34"/>
      <c r="I473" s="4"/>
      <c r="J473" s="4"/>
      <c r="K473" s="4"/>
    </row>
    <row r="474" spans="1:11" ht="12.75">
      <c r="A474" s="20"/>
      <c r="B474" s="20" t="s">
        <v>792</v>
      </c>
      <c r="C474" s="36" t="s">
        <v>544</v>
      </c>
      <c r="D474" s="36" t="s">
        <v>796</v>
      </c>
      <c r="E474" s="34">
        <v>136682.54</v>
      </c>
      <c r="F474" s="34"/>
      <c r="G474" s="34"/>
      <c r="H474" s="34"/>
      <c r="I474" s="4"/>
      <c r="J474" s="4"/>
      <c r="K474" s="4"/>
    </row>
    <row r="475" spans="1:12" ht="36">
      <c r="A475" s="32" t="s">
        <v>728</v>
      </c>
      <c r="B475" s="32" t="s">
        <v>289</v>
      </c>
      <c r="C475" s="33" t="s">
        <v>204</v>
      </c>
      <c r="D475" s="33" t="s">
        <v>727</v>
      </c>
      <c r="E475" s="34"/>
      <c r="F475" s="35">
        <v>3124.545</v>
      </c>
      <c r="G475" s="34"/>
      <c r="H475" s="34"/>
      <c r="I475" s="4"/>
      <c r="J475" s="4"/>
      <c r="K475" s="4"/>
      <c r="L475" s="3"/>
    </row>
    <row r="476" spans="1:12" ht="24">
      <c r="A476" s="32"/>
      <c r="B476" s="32" t="s">
        <v>289</v>
      </c>
      <c r="C476" s="33" t="s">
        <v>204</v>
      </c>
      <c r="D476" s="33" t="s">
        <v>779</v>
      </c>
      <c r="E476" s="34"/>
      <c r="F476" s="35">
        <v>9451.730769230771</v>
      </c>
      <c r="G476" s="34"/>
      <c r="H476" s="34"/>
      <c r="I476" s="4"/>
      <c r="J476" s="4"/>
      <c r="K476" s="4"/>
      <c r="L476" s="3"/>
    </row>
    <row r="477" spans="1:12" ht="24">
      <c r="A477" s="32"/>
      <c r="B477" s="32" t="s">
        <v>289</v>
      </c>
      <c r="C477" s="33" t="s">
        <v>538</v>
      </c>
      <c r="D477" s="33" t="s">
        <v>190</v>
      </c>
      <c r="E477" s="34"/>
      <c r="F477" s="35">
        <v>45000</v>
      </c>
      <c r="G477" s="34"/>
      <c r="H477" s="34"/>
      <c r="I477" s="4"/>
      <c r="J477" s="4"/>
      <c r="K477" s="4"/>
      <c r="L477" s="3"/>
    </row>
    <row r="478" spans="1:11" ht="24">
      <c r="A478" s="20"/>
      <c r="B478" s="20" t="s">
        <v>289</v>
      </c>
      <c r="C478" s="36" t="s">
        <v>538</v>
      </c>
      <c r="D478" s="36" t="s">
        <v>328</v>
      </c>
      <c r="E478" s="34">
        <v>568.6813186813191</v>
      </c>
      <c r="F478" s="34"/>
      <c r="G478" s="34"/>
      <c r="H478" s="34"/>
      <c r="I478" s="4"/>
      <c r="J478" s="4"/>
      <c r="K478" s="4"/>
    </row>
    <row r="479" spans="1:11" ht="36">
      <c r="A479" s="20"/>
      <c r="B479" s="20" t="s">
        <v>289</v>
      </c>
      <c r="C479" s="36" t="s">
        <v>204</v>
      </c>
      <c r="D479" s="36" t="s">
        <v>191</v>
      </c>
      <c r="E479" s="34">
        <v>800</v>
      </c>
      <c r="F479" s="34"/>
      <c r="G479" s="34"/>
      <c r="H479" s="34"/>
      <c r="I479" s="4"/>
      <c r="J479" s="4"/>
      <c r="K479" s="4"/>
    </row>
    <row r="480" spans="1:11" ht="24">
      <c r="A480" s="20"/>
      <c r="B480" s="20" t="s">
        <v>289</v>
      </c>
      <c r="C480" s="36" t="s">
        <v>204</v>
      </c>
      <c r="D480" s="36" t="s">
        <v>779</v>
      </c>
      <c r="E480" s="34">
        <v>2472.5274725274703</v>
      </c>
      <c r="F480" s="34"/>
      <c r="G480" s="34"/>
      <c r="H480" s="34"/>
      <c r="I480" s="4"/>
      <c r="J480" s="4"/>
      <c r="K480" s="4"/>
    </row>
    <row r="481" spans="1:11" ht="24">
      <c r="A481" s="20"/>
      <c r="B481" s="20" t="s">
        <v>289</v>
      </c>
      <c r="C481" s="36" t="s">
        <v>204</v>
      </c>
      <c r="D481" s="36" t="s">
        <v>779</v>
      </c>
      <c r="E481" s="34">
        <v>7527.472527472531</v>
      </c>
      <c r="F481" s="34"/>
      <c r="G481" s="34"/>
      <c r="H481" s="34"/>
      <c r="I481" s="4"/>
      <c r="J481" s="4"/>
      <c r="K481" s="4"/>
    </row>
    <row r="482" spans="1:11" ht="24">
      <c r="A482" s="20"/>
      <c r="B482" s="20" t="s">
        <v>289</v>
      </c>
      <c r="C482" s="36" t="s">
        <v>538</v>
      </c>
      <c r="D482" s="36" t="s">
        <v>390</v>
      </c>
      <c r="E482" s="34">
        <v>45499.293</v>
      </c>
      <c r="F482" s="34"/>
      <c r="G482" s="34"/>
      <c r="H482" s="34"/>
      <c r="I482" s="4"/>
      <c r="J482" s="4"/>
      <c r="K482" s="4"/>
    </row>
    <row r="483" spans="1:11" ht="36">
      <c r="A483" s="20"/>
      <c r="B483" s="20" t="s">
        <v>289</v>
      </c>
      <c r="C483" s="36" t="s">
        <v>541</v>
      </c>
      <c r="D483" s="36" t="s">
        <v>290</v>
      </c>
      <c r="E483" s="34">
        <v>50000</v>
      </c>
      <c r="F483" s="34"/>
      <c r="G483" s="34"/>
      <c r="H483" s="34"/>
      <c r="I483" s="4"/>
      <c r="J483" s="4"/>
      <c r="K483" s="4"/>
    </row>
    <row r="484" spans="1:11" ht="48">
      <c r="A484" s="20"/>
      <c r="B484" s="20" t="s">
        <v>289</v>
      </c>
      <c r="C484" s="36" t="s">
        <v>332</v>
      </c>
      <c r="D484" s="36" t="s">
        <v>331</v>
      </c>
      <c r="E484" s="34">
        <v>77546.0112</v>
      </c>
      <c r="F484" s="34"/>
      <c r="G484" s="34"/>
      <c r="H484" s="34"/>
      <c r="I484" s="4"/>
      <c r="J484" s="4"/>
      <c r="K484" s="4"/>
    </row>
    <row r="485" spans="1:11" ht="36">
      <c r="A485" s="20"/>
      <c r="B485" s="20" t="s">
        <v>289</v>
      </c>
      <c r="C485" s="36" t="s">
        <v>541</v>
      </c>
      <c r="D485" s="36" t="s">
        <v>290</v>
      </c>
      <c r="E485" s="34">
        <v>130000</v>
      </c>
      <c r="F485" s="34"/>
      <c r="G485" s="34"/>
      <c r="H485" s="34"/>
      <c r="I485" s="4"/>
      <c r="J485" s="4"/>
      <c r="K485" s="4"/>
    </row>
    <row r="486" spans="1:12" ht="24">
      <c r="A486" s="32" t="s">
        <v>194</v>
      </c>
      <c r="B486" s="32" t="s">
        <v>291</v>
      </c>
      <c r="C486" s="33" t="s">
        <v>537</v>
      </c>
      <c r="D486" s="33" t="s">
        <v>193</v>
      </c>
      <c r="E486" s="34"/>
      <c r="F486" s="35">
        <v>582.417582417582</v>
      </c>
      <c r="G486" s="34"/>
      <c r="H486" s="34"/>
      <c r="I486" s="4"/>
      <c r="J486" s="4"/>
      <c r="K486" s="4"/>
      <c r="L486" s="3"/>
    </row>
    <row r="487" spans="1:12" ht="24">
      <c r="A487" s="32" t="s">
        <v>232</v>
      </c>
      <c r="B487" s="32" t="s">
        <v>291</v>
      </c>
      <c r="C487" s="33" t="s">
        <v>233</v>
      </c>
      <c r="D487" s="33" t="s">
        <v>231</v>
      </c>
      <c r="E487" s="34"/>
      <c r="F487" s="35">
        <v>1032.9221746977998</v>
      </c>
      <c r="G487" s="34"/>
      <c r="H487" s="34"/>
      <c r="I487" s="4"/>
      <c r="J487" s="4"/>
      <c r="K487" s="4"/>
      <c r="L487" s="3"/>
    </row>
    <row r="488" spans="1:12" ht="12.75">
      <c r="A488" s="32"/>
      <c r="B488" s="32" t="s">
        <v>291</v>
      </c>
      <c r="C488" s="33" t="s">
        <v>537</v>
      </c>
      <c r="D488" s="33" t="s">
        <v>485</v>
      </c>
      <c r="E488" s="34"/>
      <c r="F488" s="35">
        <v>1195.0549450549502</v>
      </c>
      <c r="G488" s="34"/>
      <c r="H488" s="34"/>
      <c r="I488" s="4"/>
      <c r="J488" s="4"/>
      <c r="K488" s="4"/>
      <c r="L488" s="3"/>
    </row>
    <row r="489" spans="1:12" ht="24">
      <c r="A489" s="32" t="s">
        <v>196</v>
      </c>
      <c r="B489" s="32" t="s">
        <v>291</v>
      </c>
      <c r="C489" s="33" t="s">
        <v>538</v>
      </c>
      <c r="D489" s="33" t="s">
        <v>195</v>
      </c>
      <c r="E489" s="34"/>
      <c r="F489" s="35">
        <v>1500</v>
      </c>
      <c r="G489" s="34"/>
      <c r="H489" s="34"/>
      <c r="I489" s="4"/>
      <c r="J489" s="4"/>
      <c r="K489" s="4"/>
      <c r="L489" s="3"/>
    </row>
    <row r="490" spans="1:12" ht="24">
      <c r="A490" s="32" t="s">
        <v>232</v>
      </c>
      <c r="B490" s="32" t="s">
        <v>291</v>
      </c>
      <c r="C490" s="33" t="s">
        <v>233</v>
      </c>
      <c r="D490" s="33" t="s">
        <v>231</v>
      </c>
      <c r="E490" s="34"/>
      <c r="F490" s="35">
        <v>1996.98287108242</v>
      </c>
      <c r="G490" s="34"/>
      <c r="H490" s="34"/>
      <c r="I490" s="4"/>
      <c r="J490" s="4"/>
      <c r="K490" s="4"/>
      <c r="L490" s="3"/>
    </row>
    <row r="491" spans="1:12" ht="24">
      <c r="A491" s="32" t="s">
        <v>295</v>
      </c>
      <c r="B491" s="32" t="s">
        <v>291</v>
      </c>
      <c r="C491" s="33" t="s">
        <v>538</v>
      </c>
      <c r="D491" s="33" t="s">
        <v>294</v>
      </c>
      <c r="E491" s="34"/>
      <c r="F491" s="35">
        <v>2500</v>
      </c>
      <c r="G491" s="34"/>
      <c r="H491" s="34"/>
      <c r="I491" s="4"/>
      <c r="J491" s="4"/>
      <c r="K491" s="4"/>
      <c r="L491" s="3"/>
    </row>
    <row r="492" spans="1:12" ht="12.75">
      <c r="A492" s="32" t="s">
        <v>236</v>
      </c>
      <c r="B492" s="32" t="s">
        <v>291</v>
      </c>
      <c r="C492" s="33" t="s">
        <v>537</v>
      </c>
      <c r="D492" s="33" t="s">
        <v>235</v>
      </c>
      <c r="E492" s="34"/>
      <c r="F492" s="35">
        <v>2750</v>
      </c>
      <c r="G492" s="34"/>
      <c r="H492" s="34"/>
      <c r="I492" s="4"/>
      <c r="J492" s="4"/>
      <c r="K492" s="4"/>
      <c r="L492" s="3"/>
    </row>
    <row r="493" spans="1:12" ht="12.75">
      <c r="A493" s="32" t="s">
        <v>293</v>
      </c>
      <c r="B493" s="32" t="s">
        <v>291</v>
      </c>
      <c r="C493" s="33" t="s">
        <v>537</v>
      </c>
      <c r="D493" s="33" t="s">
        <v>292</v>
      </c>
      <c r="E493" s="34"/>
      <c r="F493" s="35">
        <v>5010.98901098901</v>
      </c>
      <c r="G493" s="34"/>
      <c r="H493" s="34"/>
      <c r="I493" s="4"/>
      <c r="J493" s="4"/>
      <c r="K493" s="4"/>
      <c r="L493" s="3"/>
    </row>
    <row r="494" spans="1:12" ht="12.75">
      <c r="A494" s="32" t="s">
        <v>781</v>
      </c>
      <c r="B494" s="32" t="s">
        <v>291</v>
      </c>
      <c r="C494" s="33" t="s">
        <v>782</v>
      </c>
      <c r="D494" s="33" t="s">
        <v>780</v>
      </c>
      <c r="E494" s="34"/>
      <c r="F494" s="35">
        <v>5884.702024390241</v>
      </c>
      <c r="G494" s="34"/>
      <c r="H494" s="34"/>
      <c r="I494" s="4"/>
      <c r="J494" s="4"/>
      <c r="K494" s="4"/>
      <c r="L494" s="3"/>
    </row>
    <row r="495" spans="1:12" ht="24">
      <c r="A495" s="32" t="s">
        <v>236</v>
      </c>
      <c r="B495" s="32" t="s">
        <v>291</v>
      </c>
      <c r="C495" s="33" t="s">
        <v>538</v>
      </c>
      <c r="D495" s="33" t="s">
        <v>235</v>
      </c>
      <c r="E495" s="34"/>
      <c r="F495" s="35">
        <v>10192.3076923077</v>
      </c>
      <c r="G495" s="34"/>
      <c r="H495" s="34"/>
      <c r="I495" s="4"/>
      <c r="J495" s="4"/>
      <c r="K495" s="4"/>
      <c r="L495" s="3"/>
    </row>
    <row r="496" spans="1:12" ht="24">
      <c r="A496" s="32" t="s">
        <v>296</v>
      </c>
      <c r="B496" s="32" t="s">
        <v>291</v>
      </c>
      <c r="C496" s="33" t="s">
        <v>560</v>
      </c>
      <c r="D496" s="33" t="s">
        <v>230</v>
      </c>
      <c r="E496" s="34"/>
      <c r="F496" s="35">
        <v>13598.9010989011</v>
      </c>
      <c r="G496" s="34"/>
      <c r="H496" s="34"/>
      <c r="I496" s="4"/>
      <c r="J496" s="4"/>
      <c r="K496" s="4"/>
      <c r="L496" s="3"/>
    </row>
    <row r="497" spans="1:12" ht="12.75">
      <c r="A497" s="32"/>
      <c r="B497" s="32" t="s">
        <v>291</v>
      </c>
      <c r="C497" s="33" t="s">
        <v>537</v>
      </c>
      <c r="D497" s="33" t="s">
        <v>485</v>
      </c>
      <c r="E497" s="34"/>
      <c r="F497" s="35">
        <v>13804.945054945101</v>
      </c>
      <c r="G497" s="34"/>
      <c r="H497" s="34"/>
      <c r="I497" s="4"/>
      <c r="J497" s="4"/>
      <c r="K497" s="4"/>
      <c r="L497" s="3"/>
    </row>
    <row r="498" spans="1:12" ht="36">
      <c r="A498" s="32" t="s">
        <v>297</v>
      </c>
      <c r="B498" s="32" t="s">
        <v>291</v>
      </c>
      <c r="C498" s="33" t="s">
        <v>204</v>
      </c>
      <c r="D498" s="33" t="s">
        <v>192</v>
      </c>
      <c r="E498" s="34"/>
      <c r="F498" s="35">
        <v>16703.296703296703</v>
      </c>
      <c r="G498" s="34"/>
      <c r="H498" s="34"/>
      <c r="I498" s="4"/>
      <c r="J498" s="4"/>
      <c r="K498" s="4"/>
      <c r="L498" s="3"/>
    </row>
    <row r="499" spans="1:11" ht="12.75">
      <c r="A499" s="20"/>
      <c r="B499" s="20" t="s">
        <v>291</v>
      </c>
      <c r="C499" s="36" t="s">
        <v>537</v>
      </c>
      <c r="D499" s="36" t="s">
        <v>485</v>
      </c>
      <c r="E499" s="34">
        <v>796.703296703297</v>
      </c>
      <c r="F499" s="34"/>
      <c r="G499" s="34"/>
      <c r="H499" s="34"/>
      <c r="I499" s="4"/>
      <c r="J499" s="4"/>
      <c r="K499" s="4"/>
    </row>
    <row r="500" spans="1:11" ht="12.75">
      <c r="A500" s="20"/>
      <c r="B500" s="20" t="s">
        <v>291</v>
      </c>
      <c r="C500" s="36" t="s">
        <v>537</v>
      </c>
      <c r="D500" s="36" t="s">
        <v>485</v>
      </c>
      <c r="E500" s="34">
        <v>9203.2967032967</v>
      </c>
      <c r="F500" s="34"/>
      <c r="G500" s="34"/>
      <c r="H500" s="34"/>
      <c r="I500" s="4"/>
      <c r="J500" s="4"/>
      <c r="K500" s="4"/>
    </row>
    <row r="501" spans="1:11" ht="24">
      <c r="A501" s="20"/>
      <c r="B501" s="20" t="s">
        <v>291</v>
      </c>
      <c r="C501" s="36" t="s">
        <v>545</v>
      </c>
      <c r="D501" s="36" t="s">
        <v>240</v>
      </c>
      <c r="E501" s="34">
        <v>9666.89448908294</v>
      </c>
      <c r="F501" s="34"/>
      <c r="G501" s="34"/>
      <c r="H501" s="34"/>
      <c r="I501" s="4"/>
      <c r="J501" s="4"/>
      <c r="K501" s="4"/>
    </row>
    <row r="502" spans="1:11" ht="24">
      <c r="A502" s="20"/>
      <c r="B502" s="20" t="s">
        <v>291</v>
      </c>
      <c r="C502" s="36" t="s">
        <v>938</v>
      </c>
      <c r="D502" s="36" t="s">
        <v>304</v>
      </c>
      <c r="E502" s="34">
        <v>19780.2197802198</v>
      </c>
      <c r="F502" s="34"/>
      <c r="G502" s="34"/>
      <c r="H502" s="34"/>
      <c r="I502" s="4"/>
      <c r="J502" s="4"/>
      <c r="K502" s="4"/>
    </row>
    <row r="503" spans="1:11" ht="21.75" customHeight="1">
      <c r="A503" s="20"/>
      <c r="B503" s="20" t="s">
        <v>291</v>
      </c>
      <c r="C503" s="36" t="s">
        <v>540</v>
      </c>
      <c r="D503" s="36" t="s">
        <v>239</v>
      </c>
      <c r="E503" s="34">
        <v>22292</v>
      </c>
      <c r="F503" s="34"/>
      <c r="G503" s="34"/>
      <c r="H503" s="34"/>
      <c r="I503" s="4"/>
      <c r="J503" s="4"/>
      <c r="K503" s="4"/>
    </row>
    <row r="504" spans="1:11" ht="24">
      <c r="A504" s="20"/>
      <c r="B504" s="20" t="s">
        <v>291</v>
      </c>
      <c r="C504" s="36" t="s">
        <v>204</v>
      </c>
      <c r="D504" s="36" t="s">
        <v>165</v>
      </c>
      <c r="E504" s="34">
        <v>30000</v>
      </c>
      <c r="F504" s="34"/>
      <c r="G504" s="34"/>
      <c r="H504" s="34"/>
      <c r="I504" s="4"/>
      <c r="J504" s="4"/>
      <c r="K504" s="4"/>
    </row>
    <row r="505" spans="1:11" ht="24">
      <c r="A505" s="20"/>
      <c r="B505" s="20" t="s">
        <v>291</v>
      </c>
      <c r="C505" s="36" t="s">
        <v>204</v>
      </c>
      <c r="D505" s="36" t="s">
        <v>299</v>
      </c>
      <c r="E505" s="34">
        <v>31250</v>
      </c>
      <c r="F505" s="34"/>
      <c r="G505" s="34"/>
      <c r="H505" s="34"/>
      <c r="I505" s="4"/>
      <c r="J505" s="4"/>
      <c r="K505" s="4"/>
    </row>
    <row r="506" spans="1:11" ht="24">
      <c r="A506" s="20"/>
      <c r="B506" s="20" t="s">
        <v>291</v>
      </c>
      <c r="C506" s="36" t="s">
        <v>204</v>
      </c>
      <c r="D506" s="36" t="s">
        <v>300</v>
      </c>
      <c r="E506" s="34">
        <v>40000</v>
      </c>
      <c r="F506" s="34"/>
      <c r="G506" s="34"/>
      <c r="H506" s="34"/>
      <c r="I506" s="4"/>
      <c r="J506" s="4"/>
      <c r="K506" s="4"/>
    </row>
    <row r="507" spans="1:11" ht="24">
      <c r="A507" s="20"/>
      <c r="B507" s="20" t="s">
        <v>291</v>
      </c>
      <c r="C507" s="36" t="s">
        <v>204</v>
      </c>
      <c r="D507" s="36" t="s">
        <v>301</v>
      </c>
      <c r="E507" s="34">
        <v>47000</v>
      </c>
      <c r="F507" s="34"/>
      <c r="G507" s="34"/>
      <c r="H507" s="34"/>
      <c r="I507" s="4"/>
      <c r="J507" s="4"/>
      <c r="K507" s="4"/>
    </row>
    <row r="508" spans="1:11" ht="24">
      <c r="A508" s="20"/>
      <c r="B508" s="20" t="s">
        <v>291</v>
      </c>
      <c r="C508" s="36" t="s">
        <v>538</v>
      </c>
      <c r="D508" s="36" t="s">
        <v>199</v>
      </c>
      <c r="E508" s="34">
        <v>61424</v>
      </c>
      <c r="F508" s="34"/>
      <c r="G508" s="34"/>
      <c r="H508" s="34"/>
      <c r="I508" s="4"/>
      <c r="J508" s="4"/>
      <c r="K508" s="4"/>
    </row>
    <row r="509" spans="1:11" ht="36">
      <c r="A509" s="20"/>
      <c r="B509" s="20" t="s">
        <v>291</v>
      </c>
      <c r="C509" s="36" t="s">
        <v>561</v>
      </c>
      <c r="D509" s="36" t="s">
        <v>237</v>
      </c>
      <c r="E509" s="34">
        <v>61939</v>
      </c>
      <c r="F509" s="34"/>
      <c r="G509" s="34"/>
      <c r="H509" s="34"/>
      <c r="I509" s="4"/>
      <c r="J509" s="4"/>
      <c r="K509" s="4"/>
    </row>
    <row r="510" spans="1:11" ht="23.25" customHeight="1">
      <c r="A510" s="20"/>
      <c r="B510" s="20" t="s">
        <v>291</v>
      </c>
      <c r="C510" s="36" t="s">
        <v>538</v>
      </c>
      <c r="D510" s="36" t="s">
        <v>489</v>
      </c>
      <c r="E510" s="34">
        <v>103441.8385</v>
      </c>
      <c r="F510" s="34"/>
      <c r="G510" s="34"/>
      <c r="H510" s="34"/>
      <c r="I510" s="4"/>
      <c r="J510" s="4"/>
      <c r="K510" s="4"/>
    </row>
    <row r="511" spans="1:11" ht="24">
      <c r="A511" s="20"/>
      <c r="B511" s="20" t="s">
        <v>291</v>
      </c>
      <c r="C511" s="36" t="s">
        <v>198</v>
      </c>
      <c r="D511" s="36" t="s">
        <v>197</v>
      </c>
      <c r="E511" s="34">
        <v>126843.75</v>
      </c>
      <c r="F511" s="34"/>
      <c r="G511" s="34"/>
      <c r="H511" s="34"/>
      <c r="I511" s="4"/>
      <c r="J511" s="4"/>
      <c r="K511" s="4"/>
    </row>
    <row r="512" spans="1:11" ht="36">
      <c r="A512" s="20"/>
      <c r="B512" s="20" t="s">
        <v>291</v>
      </c>
      <c r="C512" s="36" t="s">
        <v>303</v>
      </c>
      <c r="D512" s="36" t="s">
        <v>302</v>
      </c>
      <c r="E512" s="34">
        <v>168908.83</v>
      </c>
      <c r="F512" s="34"/>
      <c r="G512" s="34"/>
      <c r="H512" s="34"/>
      <c r="I512" s="4"/>
      <c r="J512" s="4"/>
      <c r="K512" s="4"/>
    </row>
    <row r="513" spans="1:11" ht="23.25" customHeight="1">
      <c r="A513" s="20"/>
      <c r="B513" s="20" t="s">
        <v>291</v>
      </c>
      <c r="C513" s="36" t="s">
        <v>540</v>
      </c>
      <c r="D513" s="36" t="s">
        <v>238</v>
      </c>
      <c r="E513" s="34">
        <v>462400</v>
      </c>
      <c r="F513" s="34"/>
      <c r="G513" s="34"/>
      <c r="H513" s="34"/>
      <c r="I513" s="4"/>
      <c r="J513" s="4"/>
      <c r="K513" s="4"/>
    </row>
    <row r="514" spans="1:11" ht="24">
      <c r="A514" s="20"/>
      <c r="B514" s="20" t="s">
        <v>291</v>
      </c>
      <c r="C514" s="36" t="s">
        <v>538</v>
      </c>
      <c r="D514" s="36" t="s">
        <v>166</v>
      </c>
      <c r="E514" s="34">
        <v>489987.9</v>
      </c>
      <c r="F514" s="34"/>
      <c r="G514" s="34"/>
      <c r="H514" s="34"/>
      <c r="I514" s="4"/>
      <c r="J514" s="4"/>
      <c r="K514" s="4"/>
    </row>
    <row r="515" spans="1:11" ht="36">
      <c r="A515" s="20"/>
      <c r="B515" s="20" t="s">
        <v>305</v>
      </c>
      <c r="C515" s="36" t="s">
        <v>537</v>
      </c>
      <c r="D515" s="36" t="s">
        <v>825</v>
      </c>
      <c r="E515" s="34">
        <v>5625</v>
      </c>
      <c r="F515" s="34"/>
      <c r="G515" s="34"/>
      <c r="H515" s="34"/>
      <c r="I515" s="4"/>
      <c r="J515" s="4"/>
      <c r="K515" s="4"/>
    </row>
    <row r="516" spans="1:12" ht="24">
      <c r="A516" s="32" t="s">
        <v>201</v>
      </c>
      <c r="B516" s="32" t="s">
        <v>306</v>
      </c>
      <c r="C516" s="33" t="s">
        <v>202</v>
      </c>
      <c r="D516" s="33" t="s">
        <v>200</v>
      </c>
      <c r="E516" s="34"/>
      <c r="F516" s="35">
        <v>10192.3076923077</v>
      </c>
      <c r="G516" s="34"/>
      <c r="H516" s="34"/>
      <c r="I516" s="4"/>
      <c r="J516" s="4"/>
      <c r="K516" s="4"/>
      <c r="L516" s="3"/>
    </row>
    <row r="517" spans="1:11" ht="36">
      <c r="A517" s="20"/>
      <c r="B517" s="20" t="s">
        <v>306</v>
      </c>
      <c r="C517" s="36" t="s">
        <v>204</v>
      </c>
      <c r="D517" s="36" t="s">
        <v>203</v>
      </c>
      <c r="E517" s="34">
        <v>2000</v>
      </c>
      <c r="F517" s="34"/>
      <c r="G517" s="34"/>
      <c r="H517" s="34"/>
      <c r="I517" s="4"/>
      <c r="J517" s="4"/>
      <c r="K517" s="4"/>
    </row>
    <row r="518" spans="1:11" ht="36">
      <c r="A518" s="20"/>
      <c r="B518" s="20" t="s">
        <v>306</v>
      </c>
      <c r="C518" s="36" t="s">
        <v>538</v>
      </c>
      <c r="D518" s="36" t="s">
        <v>412</v>
      </c>
      <c r="E518" s="34">
        <v>10116.16</v>
      </c>
      <c r="F518" s="34"/>
      <c r="G518" s="34"/>
      <c r="H518" s="34"/>
      <c r="I518" s="4"/>
      <c r="J518" s="4"/>
      <c r="K518" s="4"/>
    </row>
    <row r="519" spans="1:12" ht="36">
      <c r="A519" s="32" t="s">
        <v>308</v>
      </c>
      <c r="B519" s="32" t="s">
        <v>307</v>
      </c>
      <c r="C519" s="33" t="s">
        <v>538</v>
      </c>
      <c r="D519" s="33" t="s">
        <v>234</v>
      </c>
      <c r="E519" s="34"/>
      <c r="F519" s="35">
        <v>7307.69230769231</v>
      </c>
      <c r="G519" s="34"/>
      <c r="H519" s="34"/>
      <c r="I519" s="4"/>
      <c r="J519" s="4"/>
      <c r="K519" s="4"/>
      <c r="L519" s="3"/>
    </row>
    <row r="520" spans="1:12" ht="12.75">
      <c r="A520" s="32"/>
      <c r="B520" s="32"/>
      <c r="C520" s="33"/>
      <c r="D520" s="33"/>
      <c r="E520" s="34"/>
      <c r="F520" s="35"/>
      <c r="G520" s="34"/>
      <c r="H520" s="34"/>
      <c r="I520" s="4"/>
      <c r="J520" s="4"/>
      <c r="K520" s="4"/>
      <c r="L520" s="3"/>
    </row>
    <row r="521" spans="1:8" ht="12.75">
      <c r="A521" s="20"/>
      <c r="B521" s="37" t="s">
        <v>536</v>
      </c>
      <c r="C521" s="36"/>
      <c r="D521" s="36"/>
      <c r="E521" s="20"/>
      <c r="F521" s="20"/>
      <c r="G521" s="20"/>
      <c r="H521" s="20"/>
    </row>
    <row r="522" spans="1:11" s="5" customFormat="1" ht="36">
      <c r="A522" s="38"/>
      <c r="B522" s="38" t="s">
        <v>40</v>
      </c>
      <c r="C522" s="39" t="s">
        <v>205</v>
      </c>
      <c r="D522" s="39" t="s">
        <v>309</v>
      </c>
      <c r="E522" s="40"/>
      <c r="F522" s="40"/>
      <c r="G522" s="40">
        <v>4980</v>
      </c>
      <c r="H522" s="40"/>
      <c r="I522" s="6"/>
      <c r="J522" s="6"/>
      <c r="K522" s="6"/>
    </row>
    <row r="523" spans="1:11" s="5" customFormat="1" ht="48">
      <c r="A523" s="38"/>
      <c r="B523" s="38" t="s">
        <v>40</v>
      </c>
      <c r="C523" s="39" t="s">
        <v>43</v>
      </c>
      <c r="D523" s="39" t="s">
        <v>42</v>
      </c>
      <c r="E523" s="40"/>
      <c r="F523" s="40"/>
      <c r="G523" s="40">
        <v>9293.7244327074</v>
      </c>
      <c r="H523" s="40"/>
      <c r="I523" s="6"/>
      <c r="J523" s="6"/>
      <c r="K523" s="6"/>
    </row>
    <row r="524" spans="1:11" s="5" customFormat="1" ht="48">
      <c r="A524" s="38"/>
      <c r="B524" s="38" t="s">
        <v>40</v>
      </c>
      <c r="C524" s="39" t="s">
        <v>562</v>
      </c>
      <c r="D524" s="39" t="s">
        <v>41</v>
      </c>
      <c r="E524" s="40"/>
      <c r="F524" s="40"/>
      <c r="G524" s="40">
        <v>14030.38</v>
      </c>
      <c r="H524" s="40"/>
      <c r="I524" s="6"/>
      <c r="J524" s="6"/>
      <c r="K524" s="6"/>
    </row>
    <row r="525" spans="1:11" s="5" customFormat="1" ht="36">
      <c r="A525" s="38"/>
      <c r="B525" s="38" t="s">
        <v>349</v>
      </c>
      <c r="C525" s="39" t="s">
        <v>356</v>
      </c>
      <c r="D525" s="39" t="s">
        <v>355</v>
      </c>
      <c r="E525" s="40"/>
      <c r="F525" s="40"/>
      <c r="G525" s="40">
        <v>117.59534099999999</v>
      </c>
      <c r="H525" s="40"/>
      <c r="I525" s="6"/>
      <c r="J525" s="6"/>
      <c r="K525" s="6"/>
    </row>
    <row r="526" spans="1:11" s="5" customFormat="1" ht="36">
      <c r="A526" s="38"/>
      <c r="B526" s="38" t="s">
        <v>349</v>
      </c>
      <c r="C526" s="39" t="s">
        <v>891</v>
      </c>
      <c r="D526" s="39" t="s">
        <v>890</v>
      </c>
      <c r="E526" s="40"/>
      <c r="F526" s="40"/>
      <c r="G526" s="40">
        <v>4040.11</v>
      </c>
      <c r="H526" s="40"/>
      <c r="I526" s="6"/>
      <c r="J526" s="6"/>
      <c r="K526" s="6"/>
    </row>
    <row r="527" spans="1:11" s="5" customFormat="1" ht="35.25" customHeight="1">
      <c r="A527" s="38"/>
      <c r="B527" s="38" t="s">
        <v>349</v>
      </c>
      <c r="C527" s="39" t="s">
        <v>563</v>
      </c>
      <c r="D527" s="39" t="s">
        <v>895</v>
      </c>
      <c r="E527" s="40"/>
      <c r="F527" s="40"/>
      <c r="G527" s="40">
        <v>4310.28</v>
      </c>
      <c r="H527" s="40"/>
      <c r="I527" s="6"/>
      <c r="J527" s="6"/>
      <c r="K527" s="6"/>
    </row>
    <row r="528" spans="1:11" s="5" customFormat="1" ht="36">
      <c r="A528" s="38"/>
      <c r="B528" s="38" t="s">
        <v>349</v>
      </c>
      <c r="C528" s="39" t="s">
        <v>564</v>
      </c>
      <c r="D528" s="39" t="s">
        <v>653</v>
      </c>
      <c r="E528" s="40"/>
      <c r="F528" s="40"/>
      <c r="G528" s="40">
        <v>7500</v>
      </c>
      <c r="H528" s="40"/>
      <c r="I528" s="6"/>
      <c r="J528" s="6"/>
      <c r="K528" s="6"/>
    </row>
    <row r="529" spans="1:11" s="5" customFormat="1" ht="36">
      <c r="A529" s="38"/>
      <c r="B529" s="38" t="s">
        <v>349</v>
      </c>
      <c r="C529" s="39" t="s">
        <v>563</v>
      </c>
      <c r="D529" s="39" t="s">
        <v>892</v>
      </c>
      <c r="E529" s="40"/>
      <c r="F529" s="40"/>
      <c r="G529" s="40">
        <v>7611.34</v>
      </c>
      <c r="H529" s="40"/>
      <c r="I529" s="6"/>
      <c r="J529" s="6"/>
      <c r="K529" s="6"/>
    </row>
    <row r="530" spans="1:11" s="5" customFormat="1" ht="36">
      <c r="A530" s="38"/>
      <c r="B530" s="38" t="s">
        <v>349</v>
      </c>
      <c r="C530" s="39" t="s">
        <v>650</v>
      </c>
      <c r="D530" s="39" t="s">
        <v>649</v>
      </c>
      <c r="E530" s="40"/>
      <c r="F530" s="40"/>
      <c r="G530" s="40">
        <v>8332.55</v>
      </c>
      <c r="H530" s="40"/>
      <c r="I530" s="6"/>
      <c r="J530" s="6"/>
      <c r="K530" s="6"/>
    </row>
    <row r="531" spans="1:11" s="5" customFormat="1" ht="48">
      <c r="A531" s="38"/>
      <c r="B531" s="38" t="s">
        <v>349</v>
      </c>
      <c r="C531" s="39" t="s">
        <v>565</v>
      </c>
      <c r="D531" s="39" t="s">
        <v>888</v>
      </c>
      <c r="E531" s="40"/>
      <c r="F531" s="40"/>
      <c r="G531" s="40">
        <v>10023.2</v>
      </c>
      <c r="H531" s="40"/>
      <c r="I531" s="6"/>
      <c r="J531" s="6"/>
      <c r="K531" s="6"/>
    </row>
    <row r="532" spans="1:11" s="5" customFormat="1" ht="24">
      <c r="A532" s="38"/>
      <c r="B532" s="38" t="s">
        <v>349</v>
      </c>
      <c r="C532" s="39" t="s">
        <v>566</v>
      </c>
      <c r="D532" s="39" t="s">
        <v>893</v>
      </c>
      <c r="E532" s="40"/>
      <c r="F532" s="40"/>
      <c r="G532" s="40">
        <v>10071.73</v>
      </c>
      <c r="H532" s="40"/>
      <c r="I532" s="6"/>
      <c r="J532" s="6"/>
      <c r="K532" s="6"/>
    </row>
    <row r="533" spans="1:11" s="5" customFormat="1" ht="48">
      <c r="A533" s="38"/>
      <c r="B533" s="38" t="s">
        <v>349</v>
      </c>
      <c r="C533" s="39" t="s">
        <v>567</v>
      </c>
      <c r="D533" s="39" t="s">
        <v>651</v>
      </c>
      <c r="E533" s="40"/>
      <c r="F533" s="40"/>
      <c r="G533" s="40">
        <v>10920.69</v>
      </c>
      <c r="H533" s="40"/>
      <c r="I533" s="6"/>
      <c r="J533" s="6"/>
      <c r="K533" s="6"/>
    </row>
    <row r="534" spans="1:11" s="5" customFormat="1" ht="48">
      <c r="A534" s="38"/>
      <c r="B534" s="38" t="s">
        <v>349</v>
      </c>
      <c r="C534" s="39" t="s">
        <v>568</v>
      </c>
      <c r="D534" s="39" t="s">
        <v>316</v>
      </c>
      <c r="E534" s="40"/>
      <c r="F534" s="40"/>
      <c r="G534" s="40">
        <v>11542</v>
      </c>
      <c r="H534" s="40"/>
      <c r="I534" s="6"/>
      <c r="J534" s="6"/>
      <c r="K534" s="6"/>
    </row>
    <row r="535" spans="1:11" s="5" customFormat="1" ht="36">
      <c r="A535" s="38"/>
      <c r="B535" s="38" t="s">
        <v>349</v>
      </c>
      <c r="C535" s="39" t="s">
        <v>569</v>
      </c>
      <c r="D535" s="39" t="s">
        <v>353</v>
      </c>
      <c r="E535" s="40"/>
      <c r="F535" s="40"/>
      <c r="G535" s="40">
        <v>13128.16</v>
      </c>
      <c r="H535" s="40"/>
      <c r="I535" s="6"/>
      <c r="J535" s="6"/>
      <c r="K535" s="6"/>
    </row>
    <row r="536" spans="1:11" s="5" customFormat="1" ht="24">
      <c r="A536" s="38"/>
      <c r="B536" s="38" t="s">
        <v>349</v>
      </c>
      <c r="C536" s="39" t="s">
        <v>714</v>
      </c>
      <c r="D536" s="39" t="s">
        <v>377</v>
      </c>
      <c r="E536" s="40"/>
      <c r="F536" s="40"/>
      <c r="G536" s="40">
        <v>13577.83</v>
      </c>
      <c r="H536" s="40"/>
      <c r="I536" s="6"/>
      <c r="J536" s="6"/>
      <c r="K536" s="6"/>
    </row>
    <row r="537" spans="1:11" s="5" customFormat="1" ht="36">
      <c r="A537" s="38"/>
      <c r="B537" s="38" t="s">
        <v>349</v>
      </c>
      <c r="C537" s="39" t="s">
        <v>570</v>
      </c>
      <c r="D537" s="39" t="s">
        <v>351</v>
      </c>
      <c r="E537" s="40"/>
      <c r="F537" s="40"/>
      <c r="G537" s="40">
        <v>14887.92</v>
      </c>
      <c r="H537" s="40"/>
      <c r="I537" s="6"/>
      <c r="J537" s="6"/>
      <c r="K537" s="6"/>
    </row>
    <row r="538" spans="1:11" s="5" customFormat="1" ht="36">
      <c r="A538" s="38"/>
      <c r="B538" s="38" t="s">
        <v>349</v>
      </c>
      <c r="C538" s="39" t="s">
        <v>75</v>
      </c>
      <c r="D538" s="39" t="s">
        <v>647</v>
      </c>
      <c r="E538" s="40"/>
      <c r="F538" s="40"/>
      <c r="G538" s="40">
        <v>21060.48</v>
      </c>
      <c r="H538" s="40"/>
      <c r="I538" s="6"/>
      <c r="J538" s="6"/>
      <c r="K538" s="6"/>
    </row>
    <row r="539" spans="1:11" s="5" customFormat="1" ht="60">
      <c r="A539" s="38"/>
      <c r="B539" s="38" t="s">
        <v>349</v>
      </c>
      <c r="C539" s="39" t="s">
        <v>205</v>
      </c>
      <c r="D539" s="39" t="s">
        <v>894</v>
      </c>
      <c r="E539" s="40"/>
      <c r="F539" s="40"/>
      <c r="G539" s="40">
        <v>21240</v>
      </c>
      <c r="H539" s="40"/>
      <c r="I539" s="6"/>
      <c r="J539" s="6"/>
      <c r="K539" s="6"/>
    </row>
    <row r="540" spans="1:11" s="5" customFormat="1" ht="48">
      <c r="A540" s="38"/>
      <c r="B540" s="38" t="s">
        <v>349</v>
      </c>
      <c r="C540" s="39" t="s">
        <v>571</v>
      </c>
      <c r="D540" s="39" t="s">
        <v>889</v>
      </c>
      <c r="E540" s="40"/>
      <c r="F540" s="40"/>
      <c r="G540" s="40">
        <v>27809</v>
      </c>
      <c r="H540" s="40"/>
      <c r="I540" s="6"/>
      <c r="J540" s="6"/>
      <c r="K540" s="6"/>
    </row>
    <row r="541" spans="1:11" s="5" customFormat="1" ht="48">
      <c r="A541" s="38"/>
      <c r="B541" s="38" t="s">
        <v>349</v>
      </c>
      <c r="C541" s="39" t="s">
        <v>205</v>
      </c>
      <c r="D541" s="39" t="s">
        <v>648</v>
      </c>
      <c r="E541" s="40"/>
      <c r="F541" s="40"/>
      <c r="G541" s="40">
        <v>29300</v>
      </c>
      <c r="H541" s="40"/>
      <c r="I541" s="6"/>
      <c r="J541" s="6"/>
      <c r="K541" s="6"/>
    </row>
    <row r="542" spans="1:11" s="5" customFormat="1" ht="48">
      <c r="A542" s="38"/>
      <c r="B542" s="38" t="s">
        <v>349</v>
      </c>
      <c r="C542" s="39" t="s">
        <v>376</v>
      </c>
      <c r="D542" s="39" t="s">
        <v>375</v>
      </c>
      <c r="E542" s="40"/>
      <c r="F542" s="40"/>
      <c r="G542" s="40">
        <v>29566.8</v>
      </c>
      <c r="H542" s="40"/>
      <c r="I542" s="6"/>
      <c r="J542" s="6"/>
      <c r="K542" s="6"/>
    </row>
    <row r="543" spans="1:11" s="5" customFormat="1" ht="60">
      <c r="A543" s="38"/>
      <c r="B543" s="38" t="s">
        <v>349</v>
      </c>
      <c r="C543" s="39" t="s">
        <v>572</v>
      </c>
      <c r="D543" s="39" t="s">
        <v>898</v>
      </c>
      <c r="E543" s="40"/>
      <c r="F543" s="40"/>
      <c r="G543" s="40">
        <v>37301</v>
      </c>
      <c r="H543" s="40"/>
      <c r="I543" s="6"/>
      <c r="J543" s="6"/>
      <c r="K543" s="6"/>
    </row>
    <row r="544" spans="1:11" s="5" customFormat="1" ht="35.25" customHeight="1">
      <c r="A544" s="38"/>
      <c r="B544" s="38" t="s">
        <v>349</v>
      </c>
      <c r="C544" s="39" t="s">
        <v>205</v>
      </c>
      <c r="D544" s="39" t="s">
        <v>897</v>
      </c>
      <c r="E544" s="40"/>
      <c r="F544" s="40"/>
      <c r="G544" s="40">
        <v>39700</v>
      </c>
      <c r="H544" s="40"/>
      <c r="I544" s="6"/>
      <c r="J544" s="6"/>
      <c r="K544" s="6"/>
    </row>
    <row r="545" spans="1:11" s="5" customFormat="1" ht="60">
      <c r="A545" s="38"/>
      <c r="B545" s="38" t="s">
        <v>349</v>
      </c>
      <c r="C545" s="39" t="s">
        <v>564</v>
      </c>
      <c r="D545" s="39" t="s">
        <v>654</v>
      </c>
      <c r="E545" s="40"/>
      <c r="F545" s="40"/>
      <c r="G545" s="40">
        <v>44085</v>
      </c>
      <c r="H545" s="40"/>
      <c r="I545" s="6"/>
      <c r="J545" s="6"/>
      <c r="K545" s="6"/>
    </row>
    <row r="546" spans="1:11" s="5" customFormat="1" ht="36">
      <c r="A546" s="38"/>
      <c r="B546" s="38" t="s">
        <v>349</v>
      </c>
      <c r="C546" s="39" t="s">
        <v>573</v>
      </c>
      <c r="D546" s="39" t="s">
        <v>652</v>
      </c>
      <c r="E546" s="40"/>
      <c r="F546" s="40"/>
      <c r="G546" s="40">
        <v>104013.8</v>
      </c>
      <c r="H546" s="40"/>
      <c r="I546" s="6"/>
      <c r="J546" s="6"/>
      <c r="K546" s="6"/>
    </row>
    <row r="547" spans="1:11" s="5" customFormat="1" ht="24.75" customHeight="1">
      <c r="A547" s="38"/>
      <c r="B547" s="38" t="s">
        <v>349</v>
      </c>
      <c r="C547" s="39" t="s">
        <v>574</v>
      </c>
      <c r="D547" s="39" t="s">
        <v>896</v>
      </c>
      <c r="E547" s="40"/>
      <c r="F547" s="40"/>
      <c r="G547" s="40">
        <v>141689.7</v>
      </c>
      <c r="H547" s="40"/>
      <c r="I547" s="6"/>
      <c r="J547" s="6"/>
      <c r="K547" s="6"/>
    </row>
    <row r="548" spans="1:11" s="5" customFormat="1" ht="48">
      <c r="A548" s="38"/>
      <c r="B548" s="38" t="s">
        <v>349</v>
      </c>
      <c r="C548" s="39" t="s">
        <v>572</v>
      </c>
      <c r="D548" s="39" t="s">
        <v>354</v>
      </c>
      <c r="E548" s="40"/>
      <c r="F548" s="40"/>
      <c r="G548" s="40">
        <v>273459</v>
      </c>
      <c r="H548" s="40"/>
      <c r="I548" s="6"/>
      <c r="J548" s="6"/>
      <c r="K548" s="6"/>
    </row>
    <row r="549" spans="1:11" s="5" customFormat="1" ht="36">
      <c r="A549" s="38"/>
      <c r="B549" s="38" t="s">
        <v>908</v>
      </c>
      <c r="C549" s="39" t="s">
        <v>454</v>
      </c>
      <c r="D549" s="39" t="s">
        <v>321</v>
      </c>
      <c r="E549" s="40"/>
      <c r="F549" s="40"/>
      <c r="G549" s="40">
        <v>323</v>
      </c>
      <c r="H549" s="40"/>
      <c r="I549" s="6"/>
      <c r="J549" s="6"/>
      <c r="K549" s="6"/>
    </row>
    <row r="550" spans="1:11" s="5" customFormat="1" ht="24">
      <c r="A550" s="38"/>
      <c r="B550" s="38" t="s">
        <v>908</v>
      </c>
      <c r="C550" s="39" t="s">
        <v>575</v>
      </c>
      <c r="D550" s="39" t="s">
        <v>910</v>
      </c>
      <c r="E550" s="40"/>
      <c r="F550" s="40"/>
      <c r="G550" s="40">
        <v>1800</v>
      </c>
      <c r="H550" s="40"/>
      <c r="I550" s="6"/>
      <c r="J550" s="6"/>
      <c r="K550" s="6"/>
    </row>
    <row r="551" spans="1:11" s="5" customFormat="1" ht="36">
      <c r="A551" s="38"/>
      <c r="B551" s="38" t="s">
        <v>908</v>
      </c>
      <c r="C551" s="39" t="s">
        <v>205</v>
      </c>
      <c r="D551" s="39" t="s">
        <v>911</v>
      </c>
      <c r="E551" s="40"/>
      <c r="F551" s="40"/>
      <c r="G551" s="40">
        <v>15583.07</v>
      </c>
      <c r="H551" s="40"/>
      <c r="I551" s="6"/>
      <c r="J551" s="6"/>
      <c r="K551" s="6"/>
    </row>
    <row r="552" spans="1:11" s="5" customFormat="1" ht="36">
      <c r="A552" s="38"/>
      <c r="B552" s="38" t="s">
        <v>908</v>
      </c>
      <c r="C552" s="39" t="s">
        <v>576</v>
      </c>
      <c r="D552" s="39" t="s">
        <v>909</v>
      </c>
      <c r="E552" s="40"/>
      <c r="F552" s="40"/>
      <c r="G552" s="40">
        <v>19625</v>
      </c>
      <c r="H552" s="40"/>
      <c r="I552" s="6"/>
      <c r="J552" s="6"/>
      <c r="K552" s="6"/>
    </row>
    <row r="553" spans="1:11" s="5" customFormat="1" ht="24">
      <c r="A553" s="38"/>
      <c r="B553" s="38" t="s">
        <v>918</v>
      </c>
      <c r="C553" s="39" t="s">
        <v>920</v>
      </c>
      <c r="D553" s="39" t="s">
        <v>919</v>
      </c>
      <c r="E553" s="40"/>
      <c r="F553" s="40"/>
      <c r="G553" s="40">
        <v>0.06301369863013699</v>
      </c>
      <c r="H553" s="40"/>
      <c r="I553" s="6"/>
      <c r="J553" s="6"/>
      <c r="K553" s="6"/>
    </row>
    <row r="554" spans="1:11" s="5" customFormat="1" ht="60">
      <c r="A554" s="38"/>
      <c r="B554" s="38" t="s">
        <v>918</v>
      </c>
      <c r="C554" s="39" t="s">
        <v>915</v>
      </c>
      <c r="D554" s="39" t="s">
        <v>323</v>
      </c>
      <c r="E554" s="40"/>
      <c r="F554" s="40"/>
      <c r="G554" s="40">
        <v>147117.62</v>
      </c>
      <c r="H554" s="40"/>
      <c r="I554" s="6"/>
      <c r="J554" s="6"/>
      <c r="K554" s="6"/>
    </row>
    <row r="555" spans="1:11" s="5" customFormat="1" ht="48">
      <c r="A555" s="38"/>
      <c r="B555" s="38" t="s">
        <v>158</v>
      </c>
      <c r="C555" s="39" t="s">
        <v>563</v>
      </c>
      <c r="D555" s="39" t="s">
        <v>400</v>
      </c>
      <c r="E555" s="40"/>
      <c r="F555" s="40"/>
      <c r="G555" s="40">
        <v>3816</v>
      </c>
      <c r="H555" s="40"/>
      <c r="I555" s="6"/>
      <c r="J555" s="6"/>
      <c r="K555" s="6"/>
    </row>
    <row r="556" spans="1:11" s="5" customFormat="1" ht="48">
      <c r="A556" s="38"/>
      <c r="B556" s="38" t="s">
        <v>158</v>
      </c>
      <c r="C556" s="39" t="s">
        <v>160</v>
      </c>
      <c r="D556" s="39" t="s">
        <v>159</v>
      </c>
      <c r="E556" s="40"/>
      <c r="F556" s="40"/>
      <c r="G556" s="40">
        <v>27000</v>
      </c>
      <c r="H556" s="40"/>
      <c r="I556" s="6"/>
      <c r="J556" s="6"/>
      <c r="K556" s="6"/>
    </row>
    <row r="557" spans="1:11" s="5" customFormat="1" ht="60">
      <c r="A557" s="38"/>
      <c r="B557" s="38" t="s">
        <v>158</v>
      </c>
      <c r="C557" s="39" t="s">
        <v>577</v>
      </c>
      <c r="D557" s="39" t="s">
        <v>401</v>
      </c>
      <c r="E557" s="40"/>
      <c r="F557" s="40"/>
      <c r="G557" s="40">
        <v>39541.92</v>
      </c>
      <c r="H557" s="40"/>
      <c r="I557" s="6"/>
      <c r="J557" s="6"/>
      <c r="K557" s="6"/>
    </row>
    <row r="558" spans="1:11" s="5" customFormat="1" ht="36">
      <c r="A558" s="38"/>
      <c r="B558" s="38" t="s">
        <v>493</v>
      </c>
      <c r="C558" s="39" t="s">
        <v>578</v>
      </c>
      <c r="D558" s="39" t="s">
        <v>409</v>
      </c>
      <c r="E558" s="40"/>
      <c r="F558" s="40"/>
      <c r="G558" s="40">
        <v>3000</v>
      </c>
      <c r="H558" s="40"/>
      <c r="I558" s="6"/>
      <c r="J558" s="6"/>
      <c r="K558" s="6"/>
    </row>
    <row r="559" spans="1:11" s="5" customFormat="1" ht="33.75" customHeight="1">
      <c r="A559" s="38"/>
      <c r="B559" s="38" t="s">
        <v>493</v>
      </c>
      <c r="C559" s="39" t="s">
        <v>575</v>
      </c>
      <c r="D559" s="39" t="s">
        <v>494</v>
      </c>
      <c r="E559" s="40"/>
      <c r="F559" s="40"/>
      <c r="G559" s="40">
        <v>37386</v>
      </c>
      <c r="H559" s="40"/>
      <c r="I559" s="6"/>
      <c r="J559" s="6"/>
      <c r="K559" s="6"/>
    </row>
    <row r="560" spans="1:11" s="5" customFormat="1" ht="48">
      <c r="A560" s="38"/>
      <c r="B560" s="38" t="s">
        <v>493</v>
      </c>
      <c r="C560" s="39" t="s">
        <v>408</v>
      </c>
      <c r="D560" s="39" t="s">
        <v>407</v>
      </c>
      <c r="E560" s="40"/>
      <c r="F560" s="40"/>
      <c r="G560" s="40">
        <v>48962.06</v>
      </c>
      <c r="H560" s="40"/>
      <c r="I560" s="6"/>
      <c r="J560" s="6"/>
      <c r="K560" s="6"/>
    </row>
    <row r="561" spans="1:11" s="5" customFormat="1" ht="36">
      <c r="A561" s="38"/>
      <c r="B561" s="38" t="s">
        <v>503</v>
      </c>
      <c r="C561" s="39" t="s">
        <v>504</v>
      </c>
      <c r="D561" s="39" t="s">
        <v>506</v>
      </c>
      <c r="E561" s="40"/>
      <c r="F561" s="40"/>
      <c r="G561" s="40">
        <v>2547.8912153106</v>
      </c>
      <c r="H561" s="40"/>
      <c r="I561" s="6"/>
      <c r="J561" s="6"/>
      <c r="K561" s="6"/>
    </row>
    <row r="562" spans="1:11" s="5" customFormat="1" ht="48">
      <c r="A562" s="38"/>
      <c r="B562" s="38" t="s">
        <v>503</v>
      </c>
      <c r="C562" s="39" t="s">
        <v>575</v>
      </c>
      <c r="D562" s="39" t="s">
        <v>119</v>
      </c>
      <c r="E562" s="40"/>
      <c r="F562" s="40"/>
      <c r="G562" s="40">
        <v>3833.34</v>
      </c>
      <c r="H562" s="40"/>
      <c r="I562" s="6"/>
      <c r="J562" s="6"/>
      <c r="K562" s="6"/>
    </row>
    <row r="563" spans="1:11" s="5" customFormat="1" ht="36">
      <c r="A563" s="38"/>
      <c r="B563" s="38" t="s">
        <v>503</v>
      </c>
      <c r="C563" s="39" t="s">
        <v>504</v>
      </c>
      <c r="D563" s="39" t="s">
        <v>505</v>
      </c>
      <c r="E563" s="40"/>
      <c r="F563" s="40"/>
      <c r="G563" s="40">
        <v>5017.393376310601</v>
      </c>
      <c r="H563" s="40"/>
      <c r="I563" s="6"/>
      <c r="J563" s="6"/>
      <c r="K563" s="6"/>
    </row>
    <row r="564" spans="1:11" s="5" customFormat="1" ht="36">
      <c r="A564" s="38"/>
      <c r="B564" s="38" t="s">
        <v>503</v>
      </c>
      <c r="C564" s="39" t="s">
        <v>579</v>
      </c>
      <c r="D564" s="39" t="s">
        <v>120</v>
      </c>
      <c r="E564" s="40"/>
      <c r="F564" s="40"/>
      <c r="G564" s="40">
        <v>11995</v>
      </c>
      <c r="H564" s="40"/>
      <c r="I564" s="6"/>
      <c r="J564" s="6"/>
      <c r="K564" s="6"/>
    </row>
    <row r="565" spans="1:11" s="5" customFormat="1" ht="48">
      <c r="A565" s="38"/>
      <c r="B565" s="38" t="s">
        <v>130</v>
      </c>
      <c r="C565" s="39" t="s">
        <v>577</v>
      </c>
      <c r="D565" s="39" t="s">
        <v>421</v>
      </c>
      <c r="E565" s="40"/>
      <c r="F565" s="40"/>
      <c r="G565" s="40">
        <v>10008.93</v>
      </c>
      <c r="H565" s="40"/>
      <c r="I565" s="6"/>
      <c r="J565" s="6"/>
      <c r="K565" s="6"/>
    </row>
    <row r="566" spans="1:11" s="5" customFormat="1" ht="48">
      <c r="A566" s="38"/>
      <c r="B566" s="38" t="s">
        <v>130</v>
      </c>
      <c r="C566" s="39" t="s">
        <v>132</v>
      </c>
      <c r="D566" s="39" t="s">
        <v>131</v>
      </c>
      <c r="E566" s="40"/>
      <c r="F566" s="40"/>
      <c r="G566" s="40">
        <v>13348.8586526832</v>
      </c>
      <c r="H566" s="40"/>
      <c r="I566" s="6"/>
      <c r="J566" s="6"/>
      <c r="K566" s="6"/>
    </row>
    <row r="567" spans="1:11" s="5" customFormat="1" ht="48">
      <c r="A567" s="38"/>
      <c r="B567" s="38" t="s">
        <v>130</v>
      </c>
      <c r="C567" s="39" t="s">
        <v>580</v>
      </c>
      <c r="D567" s="39" t="s">
        <v>133</v>
      </c>
      <c r="E567" s="40"/>
      <c r="F567" s="40"/>
      <c r="G567" s="40">
        <v>15788.1976087167</v>
      </c>
      <c r="H567" s="40"/>
      <c r="I567" s="6"/>
      <c r="J567" s="6"/>
      <c r="K567" s="6"/>
    </row>
    <row r="568" spans="1:11" s="5" customFormat="1" ht="48">
      <c r="A568" s="38"/>
      <c r="B568" s="38" t="s">
        <v>130</v>
      </c>
      <c r="C568" s="39" t="s">
        <v>205</v>
      </c>
      <c r="D568" s="39" t="s">
        <v>79</v>
      </c>
      <c r="E568" s="40"/>
      <c r="F568" s="40"/>
      <c r="G568" s="40">
        <v>30500</v>
      </c>
      <c r="H568" s="40"/>
      <c r="I568" s="6"/>
      <c r="J568" s="6"/>
      <c r="K568" s="6"/>
    </row>
    <row r="569" spans="1:11" s="5" customFormat="1" ht="60">
      <c r="A569" s="38"/>
      <c r="B569" s="38" t="s">
        <v>130</v>
      </c>
      <c r="C569" s="39" t="s">
        <v>205</v>
      </c>
      <c r="D569" s="39" t="s">
        <v>420</v>
      </c>
      <c r="E569" s="40"/>
      <c r="F569" s="40"/>
      <c r="G569" s="40">
        <v>33844.3</v>
      </c>
      <c r="H569" s="40"/>
      <c r="I569" s="6"/>
      <c r="J569" s="6"/>
      <c r="K569" s="6"/>
    </row>
    <row r="570" spans="1:11" s="5" customFormat="1" ht="48">
      <c r="A570" s="38"/>
      <c r="B570" s="38" t="s">
        <v>135</v>
      </c>
      <c r="C570" s="39" t="s">
        <v>636</v>
      </c>
      <c r="D570" s="39" t="s">
        <v>422</v>
      </c>
      <c r="E570" s="40"/>
      <c r="F570" s="40"/>
      <c r="G570" s="40">
        <v>3856.37</v>
      </c>
      <c r="H570" s="40"/>
      <c r="I570" s="6"/>
      <c r="J570" s="6"/>
      <c r="K570" s="6"/>
    </row>
    <row r="571" spans="1:11" s="5" customFormat="1" ht="36">
      <c r="A571" s="38"/>
      <c r="B571" s="38" t="s">
        <v>252</v>
      </c>
      <c r="C571" s="39" t="s">
        <v>223</v>
      </c>
      <c r="D571" s="39" t="s">
        <v>253</v>
      </c>
      <c r="E571" s="40"/>
      <c r="F571" s="40"/>
      <c r="G571" s="40">
        <v>30000</v>
      </c>
      <c r="H571" s="40"/>
      <c r="I571" s="6"/>
      <c r="J571" s="6"/>
      <c r="K571" s="6"/>
    </row>
    <row r="572" spans="1:11" s="5" customFormat="1" ht="36">
      <c r="A572" s="38"/>
      <c r="B572" s="38" t="s">
        <v>88</v>
      </c>
      <c r="C572" s="39" t="s">
        <v>454</v>
      </c>
      <c r="D572" s="39" t="s">
        <v>90</v>
      </c>
      <c r="E572" s="40"/>
      <c r="F572" s="40"/>
      <c r="G572" s="40">
        <v>2340</v>
      </c>
      <c r="H572" s="40"/>
      <c r="I572" s="6"/>
      <c r="J572" s="6"/>
      <c r="K572" s="6"/>
    </row>
    <row r="573" spans="1:11" s="5" customFormat="1" ht="12.75">
      <c r="A573" s="38"/>
      <c r="B573" s="38" t="s">
        <v>88</v>
      </c>
      <c r="C573" s="39" t="s">
        <v>581</v>
      </c>
      <c r="D573" s="39" t="s">
        <v>89</v>
      </c>
      <c r="E573" s="40"/>
      <c r="F573" s="40"/>
      <c r="G573" s="40">
        <v>4100</v>
      </c>
      <c r="H573" s="40"/>
      <c r="I573" s="6"/>
      <c r="J573" s="6"/>
      <c r="K573" s="6"/>
    </row>
    <row r="574" spans="1:11" s="5" customFormat="1" ht="36">
      <c r="A574" s="38"/>
      <c r="B574" s="38" t="s">
        <v>802</v>
      </c>
      <c r="C574" s="39" t="s">
        <v>30</v>
      </c>
      <c r="D574" s="39" t="s">
        <v>806</v>
      </c>
      <c r="E574" s="40"/>
      <c r="F574" s="40"/>
      <c r="G574" s="40">
        <v>9429.1</v>
      </c>
      <c r="H574" s="40"/>
      <c r="I574" s="6"/>
      <c r="J574" s="6"/>
      <c r="K574" s="6"/>
    </row>
    <row r="575" spans="1:11" s="5" customFormat="1" ht="48">
      <c r="A575" s="38"/>
      <c r="B575" s="38" t="s">
        <v>802</v>
      </c>
      <c r="C575" s="39" t="s">
        <v>565</v>
      </c>
      <c r="D575" s="39" t="s">
        <v>803</v>
      </c>
      <c r="E575" s="40"/>
      <c r="F575" s="40"/>
      <c r="G575" s="40">
        <v>10437.5</v>
      </c>
      <c r="H575" s="40"/>
      <c r="I575" s="6"/>
      <c r="J575" s="6"/>
      <c r="K575" s="6"/>
    </row>
    <row r="576" spans="1:11" s="5" customFormat="1" ht="36">
      <c r="A576" s="38"/>
      <c r="B576" s="38" t="s">
        <v>802</v>
      </c>
      <c r="C576" s="39" t="s">
        <v>205</v>
      </c>
      <c r="D576" s="39" t="s">
        <v>807</v>
      </c>
      <c r="E576" s="40"/>
      <c r="F576" s="40"/>
      <c r="G576" s="40">
        <v>47154</v>
      </c>
      <c r="H576" s="40"/>
      <c r="I576" s="6"/>
      <c r="J576" s="6"/>
      <c r="K576" s="6"/>
    </row>
    <row r="577" spans="1:11" s="5" customFormat="1" ht="36">
      <c r="A577" s="38"/>
      <c r="B577" s="38" t="s">
        <v>802</v>
      </c>
      <c r="C577" s="39" t="s">
        <v>805</v>
      </c>
      <c r="D577" s="39" t="s">
        <v>804</v>
      </c>
      <c r="E577" s="40"/>
      <c r="F577" s="40"/>
      <c r="G577" s="40">
        <v>52637.28</v>
      </c>
      <c r="H577" s="40"/>
      <c r="I577" s="6"/>
      <c r="J577" s="6"/>
      <c r="K577" s="6"/>
    </row>
    <row r="578" spans="1:11" s="5" customFormat="1" ht="24">
      <c r="A578" s="38"/>
      <c r="B578" s="38" t="s">
        <v>283</v>
      </c>
      <c r="C578" s="39" t="s">
        <v>284</v>
      </c>
      <c r="D578" s="39" t="s">
        <v>595</v>
      </c>
      <c r="E578" s="40"/>
      <c r="F578" s="40"/>
      <c r="G578" s="40">
        <v>84264.75</v>
      </c>
      <c r="H578" s="40"/>
      <c r="I578" s="6"/>
      <c r="J578" s="6"/>
      <c r="K578" s="6"/>
    </row>
    <row r="579" spans="1:11" s="5" customFormat="1" ht="60">
      <c r="A579" s="38"/>
      <c r="B579" s="38" t="s">
        <v>286</v>
      </c>
      <c r="C579" s="39" t="s">
        <v>352</v>
      </c>
      <c r="D579" s="39" t="s">
        <v>287</v>
      </c>
      <c r="E579" s="40"/>
      <c r="F579" s="40"/>
      <c r="G579" s="40">
        <v>3303.8</v>
      </c>
      <c r="H579" s="40"/>
      <c r="I579" s="6"/>
      <c r="J579" s="6"/>
      <c r="K579" s="6"/>
    </row>
    <row r="580" spans="1:11" s="5" customFormat="1" ht="48">
      <c r="A580" s="38"/>
      <c r="B580" s="38" t="s">
        <v>286</v>
      </c>
      <c r="C580" s="39" t="s">
        <v>352</v>
      </c>
      <c r="D580" s="39" t="s">
        <v>597</v>
      </c>
      <c r="E580" s="40"/>
      <c r="F580" s="40"/>
      <c r="G580" s="40">
        <v>4389.45</v>
      </c>
      <c r="H580" s="40"/>
      <c r="I580" s="6"/>
      <c r="J580" s="6"/>
      <c r="K580" s="6"/>
    </row>
    <row r="581" spans="1:11" s="5" customFormat="1" ht="48">
      <c r="A581" s="38"/>
      <c r="B581" s="38" t="s">
        <v>286</v>
      </c>
      <c r="C581" s="39" t="s">
        <v>352</v>
      </c>
      <c r="D581" s="39" t="s">
        <v>829</v>
      </c>
      <c r="E581" s="40"/>
      <c r="F581" s="40"/>
      <c r="G581" s="40">
        <v>15841.73</v>
      </c>
      <c r="H581" s="40"/>
      <c r="I581" s="6"/>
      <c r="J581" s="6"/>
      <c r="K581" s="6"/>
    </row>
    <row r="582" spans="1:11" s="5" customFormat="1" ht="48">
      <c r="A582" s="38"/>
      <c r="B582" s="38" t="s">
        <v>288</v>
      </c>
      <c r="C582" s="39" t="s">
        <v>582</v>
      </c>
      <c r="D582" s="39" t="s">
        <v>831</v>
      </c>
      <c r="E582" s="40"/>
      <c r="F582" s="40"/>
      <c r="G582" s="40">
        <v>1500</v>
      </c>
      <c r="H582" s="40"/>
      <c r="I582" s="6"/>
      <c r="J582" s="6"/>
      <c r="K582" s="6"/>
    </row>
    <row r="583" spans="1:11" s="5" customFormat="1" ht="48">
      <c r="A583" s="38"/>
      <c r="B583" s="38" t="s">
        <v>288</v>
      </c>
      <c r="C583" s="39" t="s">
        <v>564</v>
      </c>
      <c r="D583" s="39" t="s">
        <v>546</v>
      </c>
      <c r="E583" s="40"/>
      <c r="F583" s="40"/>
      <c r="G583" s="40">
        <v>8105.28</v>
      </c>
      <c r="H583" s="40"/>
      <c r="I583" s="6"/>
      <c r="J583" s="6"/>
      <c r="K583" s="6"/>
    </row>
    <row r="584" spans="1:11" s="5" customFormat="1" ht="48">
      <c r="A584" s="38"/>
      <c r="B584" s="38" t="s">
        <v>288</v>
      </c>
      <c r="C584" s="39" t="s">
        <v>75</v>
      </c>
      <c r="D584" s="39" t="s">
        <v>830</v>
      </c>
      <c r="E584" s="40"/>
      <c r="F584" s="40"/>
      <c r="G584" s="40">
        <v>8535</v>
      </c>
      <c r="H584" s="40"/>
      <c r="I584" s="6"/>
      <c r="J584" s="6"/>
      <c r="K584" s="6"/>
    </row>
    <row r="585" spans="1:11" s="5" customFormat="1" ht="48">
      <c r="A585" s="38"/>
      <c r="B585" s="38" t="s">
        <v>549</v>
      </c>
      <c r="C585" s="39" t="s">
        <v>211</v>
      </c>
      <c r="D585" s="39" t="s">
        <v>550</v>
      </c>
      <c r="E585" s="40"/>
      <c r="F585" s="40"/>
      <c r="G585" s="40">
        <v>2604</v>
      </c>
      <c r="H585" s="40"/>
      <c r="I585" s="6"/>
      <c r="J585" s="6"/>
      <c r="K585" s="6"/>
    </row>
    <row r="586" spans="1:11" s="5" customFormat="1" ht="60">
      <c r="A586" s="38"/>
      <c r="B586" s="38" t="s">
        <v>549</v>
      </c>
      <c r="C586" s="39" t="s">
        <v>211</v>
      </c>
      <c r="D586" s="39" t="s">
        <v>599</v>
      </c>
      <c r="E586" s="40"/>
      <c r="F586" s="40"/>
      <c r="G586" s="40">
        <v>8561</v>
      </c>
      <c r="H586" s="40"/>
      <c r="I586" s="6"/>
      <c r="J586" s="6"/>
      <c r="K586" s="6"/>
    </row>
    <row r="587" spans="1:11" s="5" customFormat="1" ht="36">
      <c r="A587" s="38"/>
      <c r="B587" s="38" t="s">
        <v>555</v>
      </c>
      <c r="C587" s="39" t="s">
        <v>454</v>
      </c>
      <c r="D587" s="39" t="s">
        <v>602</v>
      </c>
      <c r="E587" s="40"/>
      <c r="F587" s="40"/>
      <c r="G587" s="40">
        <v>2918</v>
      </c>
      <c r="H587" s="40"/>
      <c r="I587" s="6"/>
      <c r="J587" s="6"/>
      <c r="K587" s="6"/>
    </row>
    <row r="588" spans="1:11" s="5" customFormat="1" ht="24">
      <c r="A588" s="38"/>
      <c r="B588" s="38" t="s">
        <v>555</v>
      </c>
      <c r="C588" s="39" t="s">
        <v>582</v>
      </c>
      <c r="D588" s="39" t="s">
        <v>833</v>
      </c>
      <c r="E588" s="40"/>
      <c r="F588" s="40"/>
      <c r="G588" s="40">
        <v>17361.12</v>
      </c>
      <c r="H588" s="40"/>
      <c r="I588" s="6"/>
      <c r="J588" s="6"/>
      <c r="K588" s="6"/>
    </row>
    <row r="589" spans="1:11" s="5" customFormat="1" ht="36">
      <c r="A589" s="38"/>
      <c r="B589" s="38" t="s">
        <v>8</v>
      </c>
      <c r="C589" s="39" t="s">
        <v>12</v>
      </c>
      <c r="D589" s="39" t="s">
        <v>11</v>
      </c>
      <c r="E589" s="40"/>
      <c r="F589" s="40"/>
      <c r="G589" s="40">
        <v>1250</v>
      </c>
      <c r="H589" s="40"/>
      <c r="I589" s="6"/>
      <c r="J589" s="6"/>
      <c r="K589" s="6"/>
    </row>
    <row r="590" spans="1:11" s="5" customFormat="1" ht="60">
      <c r="A590" s="38"/>
      <c r="B590" s="38" t="s">
        <v>8</v>
      </c>
      <c r="C590" s="39" t="s">
        <v>589</v>
      </c>
      <c r="D590" s="39" t="s">
        <v>847</v>
      </c>
      <c r="E590" s="40"/>
      <c r="F590" s="40"/>
      <c r="G590" s="40">
        <v>5750</v>
      </c>
      <c r="H590" s="40"/>
      <c r="I590" s="6"/>
      <c r="J590" s="6"/>
      <c r="K590" s="6"/>
    </row>
    <row r="591" spans="1:11" s="5" customFormat="1" ht="46.5" customHeight="1">
      <c r="A591" s="38"/>
      <c r="B591" s="38" t="s">
        <v>8</v>
      </c>
      <c r="C591" s="39" t="s">
        <v>590</v>
      </c>
      <c r="D591" s="39" t="s">
        <v>13</v>
      </c>
      <c r="E591" s="40"/>
      <c r="F591" s="40"/>
      <c r="G591" s="40">
        <v>6000</v>
      </c>
      <c r="H591" s="40"/>
      <c r="I591" s="6"/>
      <c r="J591" s="6"/>
      <c r="K591" s="6"/>
    </row>
    <row r="592" spans="1:11" s="5" customFormat="1" ht="60">
      <c r="A592" s="38"/>
      <c r="B592" s="38" t="s">
        <v>8</v>
      </c>
      <c r="C592" s="39" t="s">
        <v>591</v>
      </c>
      <c r="D592" s="39" t="s">
        <v>609</v>
      </c>
      <c r="E592" s="40"/>
      <c r="F592" s="40"/>
      <c r="G592" s="40">
        <v>12199.44</v>
      </c>
      <c r="H592" s="40"/>
      <c r="I592" s="6"/>
      <c r="J592" s="6"/>
      <c r="K592" s="6"/>
    </row>
    <row r="593" spans="1:11" s="5" customFormat="1" ht="48">
      <c r="A593" s="38"/>
      <c r="B593" s="38" t="s">
        <v>8</v>
      </c>
      <c r="C593" s="39" t="s">
        <v>846</v>
      </c>
      <c r="D593" s="39" t="s">
        <v>845</v>
      </c>
      <c r="E593" s="40"/>
      <c r="F593" s="40"/>
      <c r="G593" s="40">
        <v>45484.4</v>
      </c>
      <c r="H593" s="40"/>
      <c r="I593" s="6"/>
      <c r="J593" s="6"/>
      <c r="K593" s="6"/>
    </row>
    <row r="594" spans="1:11" s="5" customFormat="1" ht="36">
      <c r="A594" s="38"/>
      <c r="B594" s="38" t="s">
        <v>21</v>
      </c>
      <c r="C594" s="39" t="s">
        <v>586</v>
      </c>
      <c r="D594" s="39" t="s">
        <v>22</v>
      </c>
      <c r="E594" s="40"/>
      <c r="F594" s="40"/>
      <c r="G594" s="40">
        <v>3546</v>
      </c>
      <c r="H594" s="40"/>
      <c r="I594" s="6"/>
      <c r="J594" s="6"/>
      <c r="K594" s="6"/>
    </row>
    <row r="595" spans="1:11" s="5" customFormat="1" ht="36">
      <c r="A595" s="38"/>
      <c r="B595" s="38" t="s">
        <v>21</v>
      </c>
      <c r="C595" s="39" t="s">
        <v>613</v>
      </c>
      <c r="D595" s="39" t="s">
        <v>612</v>
      </c>
      <c r="E595" s="40"/>
      <c r="F595" s="40"/>
      <c r="G595" s="40">
        <v>10172</v>
      </c>
      <c r="H595" s="40"/>
      <c r="I595" s="6"/>
      <c r="J595" s="6"/>
      <c r="K595" s="6"/>
    </row>
    <row r="596" spans="1:11" s="5" customFormat="1" ht="48">
      <c r="A596" s="38"/>
      <c r="B596" s="38" t="s">
        <v>21</v>
      </c>
      <c r="C596" s="39" t="s">
        <v>586</v>
      </c>
      <c r="D596" s="39" t="s">
        <v>23</v>
      </c>
      <c r="E596" s="40"/>
      <c r="F596" s="40"/>
      <c r="G596" s="40">
        <v>24218</v>
      </c>
      <c r="H596" s="40"/>
      <c r="I596" s="6"/>
      <c r="J596" s="6"/>
      <c r="K596" s="6"/>
    </row>
    <row r="597" spans="1:11" s="5" customFormat="1" ht="49.5" customHeight="1">
      <c r="A597" s="38"/>
      <c r="B597" s="38" t="s">
        <v>25</v>
      </c>
      <c r="C597" s="39" t="s">
        <v>586</v>
      </c>
      <c r="D597" s="39" t="s">
        <v>29</v>
      </c>
      <c r="E597" s="40"/>
      <c r="F597" s="40"/>
      <c r="G597" s="40">
        <v>191.19890109890102</v>
      </c>
      <c r="H597" s="40"/>
      <c r="I597" s="6"/>
      <c r="J597" s="6"/>
      <c r="K597" s="6"/>
    </row>
    <row r="598" spans="1:11" s="5" customFormat="1" ht="60">
      <c r="A598" s="38"/>
      <c r="B598" s="38" t="s">
        <v>25</v>
      </c>
      <c r="C598" s="39" t="s">
        <v>572</v>
      </c>
      <c r="D598" s="39" t="s">
        <v>616</v>
      </c>
      <c r="E598" s="40"/>
      <c r="F598" s="40"/>
      <c r="G598" s="40">
        <v>549.4</v>
      </c>
      <c r="H598" s="40"/>
      <c r="I598" s="6"/>
      <c r="J598" s="6"/>
      <c r="K598" s="6"/>
    </row>
    <row r="599" spans="1:11" s="5" customFormat="1" ht="48">
      <c r="A599" s="38"/>
      <c r="B599" s="38" t="s">
        <v>25</v>
      </c>
      <c r="C599" s="39" t="s">
        <v>619</v>
      </c>
      <c r="D599" s="39" t="s">
        <v>618</v>
      </c>
      <c r="E599" s="40"/>
      <c r="F599" s="40"/>
      <c r="G599" s="40">
        <v>1096.65934065934</v>
      </c>
      <c r="H599" s="40"/>
      <c r="I599" s="6"/>
      <c r="J599" s="6"/>
      <c r="K599" s="6"/>
    </row>
    <row r="600" spans="1:11" s="5" customFormat="1" ht="36">
      <c r="A600" s="38"/>
      <c r="B600" s="38" t="s">
        <v>25</v>
      </c>
      <c r="C600" s="39" t="s">
        <v>588</v>
      </c>
      <c r="D600" s="39" t="s">
        <v>26</v>
      </c>
      <c r="E600" s="40"/>
      <c r="F600" s="40"/>
      <c r="G600" s="40">
        <v>1890.6</v>
      </c>
      <c r="H600" s="40"/>
      <c r="I600" s="6"/>
      <c r="J600" s="6"/>
      <c r="K600" s="6"/>
    </row>
    <row r="601" spans="1:11" s="5" customFormat="1" ht="60">
      <c r="A601" s="38"/>
      <c r="B601" s="38" t="s">
        <v>25</v>
      </c>
      <c r="C601" s="39" t="s">
        <v>160</v>
      </c>
      <c r="D601" s="39" t="s">
        <v>28</v>
      </c>
      <c r="E601" s="40"/>
      <c r="F601" s="40"/>
      <c r="G601" s="40">
        <v>1963.63636363636</v>
      </c>
      <c r="H601" s="40"/>
      <c r="I601" s="6"/>
      <c r="J601" s="6"/>
      <c r="K601" s="6"/>
    </row>
    <row r="602" spans="1:11" s="5" customFormat="1" ht="60">
      <c r="A602" s="38"/>
      <c r="B602" s="38" t="s">
        <v>25</v>
      </c>
      <c r="C602" s="39" t="s">
        <v>205</v>
      </c>
      <c r="D602" s="39" t="s">
        <v>617</v>
      </c>
      <c r="E602" s="40"/>
      <c r="F602" s="40"/>
      <c r="G602" s="40">
        <v>2847.88276416819</v>
      </c>
      <c r="H602" s="40"/>
      <c r="I602" s="6"/>
      <c r="J602" s="6"/>
      <c r="K602" s="6"/>
    </row>
    <row r="603" spans="1:11" s="5" customFormat="1" ht="48">
      <c r="A603" s="38"/>
      <c r="B603" s="38" t="s">
        <v>25</v>
      </c>
      <c r="C603" s="39" t="s">
        <v>565</v>
      </c>
      <c r="D603" s="39" t="s">
        <v>614</v>
      </c>
      <c r="E603" s="40"/>
      <c r="F603" s="40"/>
      <c r="G603" s="40">
        <v>3127</v>
      </c>
      <c r="H603" s="40"/>
      <c r="I603" s="6"/>
      <c r="J603" s="6"/>
      <c r="K603" s="6"/>
    </row>
    <row r="604" spans="1:11" s="5" customFormat="1" ht="36">
      <c r="A604" s="38"/>
      <c r="B604" s="38" t="s">
        <v>25</v>
      </c>
      <c r="C604" s="39" t="s">
        <v>586</v>
      </c>
      <c r="D604" s="39" t="s">
        <v>851</v>
      </c>
      <c r="E604" s="40"/>
      <c r="F604" s="40"/>
      <c r="G604" s="40">
        <v>3259.5420000000004</v>
      </c>
      <c r="H604" s="40"/>
      <c r="I604" s="6"/>
      <c r="J604" s="6"/>
      <c r="K604" s="6"/>
    </row>
    <row r="605" spans="1:11" s="5" customFormat="1" ht="48">
      <c r="A605" s="38"/>
      <c r="B605" s="38" t="s">
        <v>25</v>
      </c>
      <c r="C605" s="39" t="s">
        <v>577</v>
      </c>
      <c r="D605" s="39" t="s">
        <v>852</v>
      </c>
      <c r="E605" s="40"/>
      <c r="F605" s="40"/>
      <c r="G605" s="40">
        <v>4088.5</v>
      </c>
      <c r="H605" s="40"/>
      <c r="I605" s="6"/>
      <c r="J605" s="6"/>
      <c r="K605" s="6"/>
    </row>
    <row r="606" spans="1:11" s="5" customFormat="1" ht="36">
      <c r="A606" s="38"/>
      <c r="B606" s="38" t="s">
        <v>25</v>
      </c>
      <c r="C606" s="39" t="s">
        <v>577</v>
      </c>
      <c r="D606" s="39" t="s">
        <v>27</v>
      </c>
      <c r="E606" s="40"/>
      <c r="F606" s="40"/>
      <c r="G606" s="40">
        <v>6005.4844606947</v>
      </c>
      <c r="H606" s="40"/>
      <c r="I606" s="6"/>
      <c r="J606" s="6"/>
      <c r="K606" s="6"/>
    </row>
    <row r="607" spans="1:11" s="5" customFormat="1" ht="48">
      <c r="A607" s="38"/>
      <c r="B607" s="38" t="s">
        <v>25</v>
      </c>
      <c r="C607" s="39" t="s">
        <v>160</v>
      </c>
      <c r="D607" s="39" t="s">
        <v>615</v>
      </c>
      <c r="E607" s="40"/>
      <c r="F607" s="40"/>
      <c r="G607" s="40">
        <v>17040</v>
      </c>
      <c r="H607" s="40"/>
      <c r="I607" s="6"/>
      <c r="J607" s="6"/>
      <c r="K607" s="6"/>
    </row>
    <row r="608" spans="1:11" s="5" customFormat="1" ht="48">
      <c r="A608" s="38"/>
      <c r="B608" s="38" t="s">
        <v>665</v>
      </c>
      <c r="C608" s="39" t="s">
        <v>668</v>
      </c>
      <c r="D608" s="39" t="s">
        <v>858</v>
      </c>
      <c r="E608" s="40"/>
      <c r="F608" s="40"/>
      <c r="G608" s="40">
        <v>5800</v>
      </c>
      <c r="H608" s="40"/>
      <c r="I608" s="6"/>
      <c r="J608" s="6"/>
      <c r="K608" s="6"/>
    </row>
    <row r="609" spans="1:11" s="5" customFormat="1" ht="60">
      <c r="A609" s="38"/>
      <c r="B609" s="38" t="s">
        <v>665</v>
      </c>
      <c r="C609" s="39" t="s">
        <v>211</v>
      </c>
      <c r="D609" s="39" t="s">
        <v>599</v>
      </c>
      <c r="E609" s="40"/>
      <c r="F609" s="40"/>
      <c r="G609" s="40">
        <v>9218</v>
      </c>
      <c r="H609" s="40"/>
      <c r="I609" s="6"/>
      <c r="J609" s="6"/>
      <c r="K609" s="6"/>
    </row>
    <row r="610" spans="1:11" s="5" customFormat="1" ht="36">
      <c r="A610" s="38"/>
      <c r="B610" s="38" t="s">
        <v>665</v>
      </c>
      <c r="C610" s="39" t="s">
        <v>668</v>
      </c>
      <c r="D610" s="39" t="s">
        <v>667</v>
      </c>
      <c r="E610" s="40"/>
      <c r="F610" s="40"/>
      <c r="G610" s="40">
        <v>9802.3</v>
      </c>
      <c r="H610" s="40"/>
      <c r="I610" s="6"/>
      <c r="J610" s="6"/>
      <c r="K610" s="6"/>
    </row>
    <row r="611" spans="1:11" s="5" customFormat="1" ht="36">
      <c r="A611" s="38"/>
      <c r="B611" s="38" t="s">
        <v>665</v>
      </c>
      <c r="C611" s="39" t="s">
        <v>668</v>
      </c>
      <c r="D611" s="39" t="s">
        <v>666</v>
      </c>
      <c r="E611" s="40"/>
      <c r="F611" s="40"/>
      <c r="G611" s="40">
        <v>11000</v>
      </c>
      <c r="H611" s="40"/>
      <c r="I611" s="6"/>
      <c r="J611" s="6"/>
      <c r="K611" s="6"/>
    </row>
    <row r="612" spans="1:11" s="5" customFormat="1" ht="24">
      <c r="A612" s="38"/>
      <c r="B612" s="38" t="s">
        <v>665</v>
      </c>
      <c r="C612" s="39" t="s">
        <v>850</v>
      </c>
      <c r="D612" s="39" t="s">
        <v>859</v>
      </c>
      <c r="E612" s="40"/>
      <c r="F612" s="40"/>
      <c r="G612" s="40">
        <v>60500</v>
      </c>
      <c r="H612" s="40"/>
      <c r="I612" s="6"/>
      <c r="J612" s="6"/>
      <c r="K612" s="6"/>
    </row>
    <row r="613" spans="1:11" s="5" customFormat="1" ht="36">
      <c r="A613" s="38"/>
      <c r="B613" s="38" t="s">
        <v>625</v>
      </c>
      <c r="C613" s="39" t="s">
        <v>32</v>
      </c>
      <c r="D613" s="39" t="s">
        <v>704</v>
      </c>
      <c r="E613" s="40"/>
      <c r="F613" s="40"/>
      <c r="G613" s="40">
        <v>34395</v>
      </c>
      <c r="H613" s="40"/>
      <c r="I613" s="6"/>
      <c r="J613" s="6"/>
      <c r="K613" s="6"/>
    </row>
    <row r="614" spans="1:11" s="5" customFormat="1" ht="48">
      <c r="A614" s="38"/>
      <c r="B614" s="38" t="s">
        <v>700</v>
      </c>
      <c r="C614" s="39" t="s">
        <v>211</v>
      </c>
      <c r="D614" s="39" t="s">
        <v>702</v>
      </c>
      <c r="E614" s="40"/>
      <c r="F614" s="40"/>
      <c r="G614" s="40">
        <v>22547</v>
      </c>
      <c r="H614" s="40"/>
      <c r="I614" s="6"/>
      <c r="J614" s="6"/>
      <c r="K614" s="6"/>
    </row>
    <row r="615" spans="1:11" s="5" customFormat="1" ht="12.75">
      <c r="A615" s="38"/>
      <c r="B615" s="38" t="s">
        <v>700</v>
      </c>
      <c r="C615" s="39" t="s">
        <v>587</v>
      </c>
      <c r="D615" s="39" t="s">
        <v>701</v>
      </c>
      <c r="E615" s="40"/>
      <c r="F615" s="40"/>
      <c r="G615" s="40">
        <v>153000</v>
      </c>
      <c r="H615" s="40"/>
      <c r="I615" s="6"/>
      <c r="J615" s="6"/>
      <c r="K615" s="6"/>
    </row>
    <row r="616" spans="1:11" s="5" customFormat="1" ht="48">
      <c r="A616" s="38"/>
      <c r="B616" s="38" t="s">
        <v>703</v>
      </c>
      <c r="C616" s="39" t="s">
        <v>578</v>
      </c>
      <c r="D616" s="39" t="s">
        <v>706</v>
      </c>
      <c r="E616" s="40"/>
      <c r="F616" s="40"/>
      <c r="G616" s="40">
        <v>1322.38</v>
      </c>
      <c r="H616" s="40"/>
      <c r="I616" s="6"/>
      <c r="J616" s="6"/>
      <c r="K616" s="6"/>
    </row>
    <row r="617" spans="1:11" s="5" customFormat="1" ht="48">
      <c r="A617" s="38"/>
      <c r="B617" s="38" t="s">
        <v>703</v>
      </c>
      <c r="C617" s="39" t="s">
        <v>578</v>
      </c>
      <c r="D617" s="39" t="s">
        <v>705</v>
      </c>
      <c r="E617" s="40"/>
      <c r="F617" s="40"/>
      <c r="G617" s="40">
        <v>6628.5</v>
      </c>
      <c r="H617" s="40"/>
      <c r="I617" s="6"/>
      <c r="J617" s="6"/>
      <c r="K617" s="6"/>
    </row>
    <row r="618" spans="1:11" s="5" customFormat="1" ht="48">
      <c r="A618" s="38"/>
      <c r="B618" s="38" t="s">
        <v>707</v>
      </c>
      <c r="C618" s="39" t="s">
        <v>50</v>
      </c>
      <c r="D618" s="39" t="s">
        <v>49</v>
      </c>
      <c r="E618" s="40"/>
      <c r="F618" s="40"/>
      <c r="G618" s="40">
        <v>1.9</v>
      </c>
      <c r="H618" s="40"/>
      <c r="I618" s="6"/>
      <c r="J618" s="6"/>
      <c r="K618" s="6"/>
    </row>
    <row r="619" spans="1:11" s="5" customFormat="1" ht="36">
      <c r="A619" s="38"/>
      <c r="B619" s="38" t="s">
        <v>707</v>
      </c>
      <c r="C619" s="39" t="s">
        <v>563</v>
      </c>
      <c r="D619" s="39" t="s">
        <v>720</v>
      </c>
      <c r="E619" s="40"/>
      <c r="F619" s="40"/>
      <c r="G619" s="40">
        <v>860</v>
      </c>
      <c r="H619" s="40"/>
      <c r="I619" s="6"/>
      <c r="J619" s="6"/>
      <c r="K619" s="6"/>
    </row>
    <row r="620" spans="1:11" s="5" customFormat="1" ht="60">
      <c r="A620" s="38"/>
      <c r="B620" s="38" t="s">
        <v>707</v>
      </c>
      <c r="C620" s="39" t="s">
        <v>205</v>
      </c>
      <c r="D620" s="39" t="s">
        <v>719</v>
      </c>
      <c r="E620" s="40"/>
      <c r="F620" s="40"/>
      <c r="G620" s="40">
        <v>1500</v>
      </c>
      <c r="H620" s="40"/>
      <c r="I620" s="6"/>
      <c r="J620" s="6"/>
      <c r="K620" s="6"/>
    </row>
    <row r="621" spans="1:11" s="5" customFormat="1" ht="24">
      <c r="A621" s="38"/>
      <c r="B621" s="38" t="s">
        <v>707</v>
      </c>
      <c r="C621" s="39" t="s">
        <v>563</v>
      </c>
      <c r="D621" s="39" t="s">
        <v>926</v>
      </c>
      <c r="E621" s="40"/>
      <c r="F621" s="40"/>
      <c r="G621" s="40">
        <v>2800</v>
      </c>
      <c r="H621" s="40"/>
      <c r="I621" s="6"/>
      <c r="J621" s="6"/>
      <c r="K621" s="6"/>
    </row>
    <row r="622" spans="1:11" s="5" customFormat="1" ht="48">
      <c r="A622" s="38"/>
      <c r="B622" s="38" t="s">
        <v>707</v>
      </c>
      <c r="C622" s="39" t="s">
        <v>134</v>
      </c>
      <c r="D622" s="39" t="s">
        <v>928</v>
      </c>
      <c r="E622" s="40"/>
      <c r="F622" s="40"/>
      <c r="G622" s="40">
        <v>4867.69</v>
      </c>
      <c r="H622" s="40"/>
      <c r="I622" s="6"/>
      <c r="J622" s="6"/>
      <c r="K622" s="6"/>
    </row>
    <row r="623" spans="1:11" s="5" customFormat="1" ht="36">
      <c r="A623" s="38"/>
      <c r="B623" s="38" t="s">
        <v>707</v>
      </c>
      <c r="C623" s="39" t="s">
        <v>586</v>
      </c>
      <c r="D623" s="39" t="s">
        <v>48</v>
      </c>
      <c r="E623" s="40"/>
      <c r="F623" s="40"/>
      <c r="G623" s="40">
        <v>7050</v>
      </c>
      <c r="H623" s="40"/>
      <c r="I623" s="6"/>
      <c r="J623" s="6"/>
      <c r="K623" s="6"/>
    </row>
    <row r="624" spans="1:11" s="5" customFormat="1" ht="48">
      <c r="A624" s="38"/>
      <c r="B624" s="38" t="s">
        <v>707</v>
      </c>
      <c r="C624" s="39" t="s">
        <v>564</v>
      </c>
      <c r="D624" s="39" t="s">
        <v>637</v>
      </c>
      <c r="E624" s="40"/>
      <c r="F624" s="40"/>
      <c r="G624" s="40">
        <v>8667.5</v>
      </c>
      <c r="H624" s="40"/>
      <c r="I624" s="6"/>
      <c r="J624" s="6"/>
      <c r="K624" s="6"/>
    </row>
    <row r="625" spans="1:11" s="5" customFormat="1" ht="36">
      <c r="A625" s="38"/>
      <c r="B625" s="38" t="s">
        <v>707</v>
      </c>
      <c r="C625" s="39" t="s">
        <v>636</v>
      </c>
      <c r="D625" s="39" t="s">
        <v>635</v>
      </c>
      <c r="E625" s="40"/>
      <c r="F625" s="40"/>
      <c r="G625" s="40">
        <v>12525.8</v>
      </c>
      <c r="H625" s="40"/>
      <c r="I625" s="6"/>
      <c r="J625" s="6"/>
      <c r="K625" s="6"/>
    </row>
    <row r="626" spans="1:11" s="5" customFormat="1" ht="48">
      <c r="A626" s="38"/>
      <c r="B626" s="38" t="s">
        <v>707</v>
      </c>
      <c r="C626" s="39" t="s">
        <v>563</v>
      </c>
      <c r="D626" s="39" t="s">
        <v>715</v>
      </c>
      <c r="E626" s="40"/>
      <c r="F626" s="40"/>
      <c r="G626" s="40">
        <v>14891</v>
      </c>
      <c r="H626" s="40"/>
      <c r="I626" s="6"/>
      <c r="J626" s="6"/>
      <c r="K626" s="6"/>
    </row>
    <row r="627" spans="1:11" s="5" customFormat="1" ht="36">
      <c r="A627" s="38"/>
      <c r="B627" s="38" t="s">
        <v>707</v>
      </c>
      <c r="C627" s="39" t="s">
        <v>568</v>
      </c>
      <c r="D627" s="39" t="s">
        <v>885</v>
      </c>
      <c r="E627" s="40"/>
      <c r="F627" s="40"/>
      <c r="G627" s="40">
        <v>36207.56</v>
      </c>
      <c r="H627" s="40"/>
      <c r="I627" s="6"/>
      <c r="J627" s="6"/>
      <c r="K627" s="6"/>
    </row>
    <row r="628" spans="1:11" s="5" customFormat="1" ht="60">
      <c r="A628" s="38"/>
      <c r="B628" s="38" t="s">
        <v>707</v>
      </c>
      <c r="C628" s="39" t="s">
        <v>568</v>
      </c>
      <c r="D628" s="39" t="s">
        <v>887</v>
      </c>
      <c r="E628" s="40"/>
      <c r="F628" s="40"/>
      <c r="G628" s="40">
        <v>58426</v>
      </c>
      <c r="H628" s="40"/>
      <c r="I628" s="6"/>
      <c r="J628" s="6"/>
      <c r="K628" s="6"/>
    </row>
    <row r="629" spans="1:11" s="5" customFormat="1" ht="60">
      <c r="A629" s="38"/>
      <c r="B629" s="38" t="s">
        <v>707</v>
      </c>
      <c r="C629" s="39" t="s">
        <v>205</v>
      </c>
      <c r="D629" s="39" t="s">
        <v>639</v>
      </c>
      <c r="E629" s="40"/>
      <c r="F629" s="40"/>
      <c r="G629" s="40">
        <v>111500</v>
      </c>
      <c r="H629" s="40"/>
      <c r="I629" s="6"/>
      <c r="J629" s="6"/>
      <c r="K629" s="6"/>
    </row>
    <row r="630" spans="1:11" s="5" customFormat="1" ht="48">
      <c r="A630" s="38"/>
      <c r="B630" s="38" t="s">
        <v>707</v>
      </c>
      <c r="C630" s="39" t="s">
        <v>564</v>
      </c>
      <c r="D630" s="39" t="s">
        <v>638</v>
      </c>
      <c r="E630" s="40"/>
      <c r="F630" s="40"/>
      <c r="G630" s="40">
        <v>137119.58</v>
      </c>
      <c r="H630" s="40"/>
      <c r="I630" s="6"/>
      <c r="J630" s="6"/>
      <c r="K630" s="6"/>
    </row>
    <row r="631" spans="1:11" s="5" customFormat="1" ht="36">
      <c r="A631" s="38"/>
      <c r="B631" s="38" t="s">
        <v>707</v>
      </c>
      <c r="C631" s="39" t="s">
        <v>565</v>
      </c>
      <c r="D631" s="39" t="s">
        <v>927</v>
      </c>
      <c r="E631" s="40"/>
      <c r="F631" s="40"/>
      <c r="G631" s="40">
        <v>229916.6</v>
      </c>
      <c r="H631" s="40"/>
      <c r="I631" s="6"/>
      <c r="J631" s="6"/>
      <c r="K631" s="6"/>
    </row>
    <row r="632" spans="1:11" s="5" customFormat="1" ht="48">
      <c r="A632" s="38"/>
      <c r="B632" s="38" t="s">
        <v>707</v>
      </c>
      <c r="C632" s="39" t="s">
        <v>578</v>
      </c>
      <c r="D632" s="39" t="s">
        <v>640</v>
      </c>
      <c r="E632" s="40"/>
      <c r="F632" s="40"/>
      <c r="G632" s="40">
        <v>462907.4</v>
      </c>
      <c r="H632" s="40"/>
      <c r="I632" s="6"/>
      <c r="J632" s="6"/>
      <c r="K632" s="6"/>
    </row>
    <row r="633" spans="1:11" s="5" customFormat="1" ht="12.75">
      <c r="A633" s="38"/>
      <c r="B633" s="38" t="s">
        <v>55</v>
      </c>
      <c r="C633" s="39" t="s">
        <v>57</v>
      </c>
      <c r="D633" s="39" t="s">
        <v>56</v>
      </c>
      <c r="E633" s="40"/>
      <c r="F633" s="40"/>
      <c r="G633" s="40">
        <v>7510</v>
      </c>
      <c r="H633" s="40"/>
      <c r="I633" s="6"/>
      <c r="J633" s="6"/>
      <c r="K633" s="6"/>
    </row>
    <row r="634" spans="1:11" s="5" customFormat="1" ht="48">
      <c r="A634" s="38"/>
      <c r="B634" s="38" t="s">
        <v>111</v>
      </c>
      <c r="C634" s="39" t="s">
        <v>585</v>
      </c>
      <c r="D634" s="39" t="s">
        <v>716</v>
      </c>
      <c r="E634" s="40"/>
      <c r="F634" s="40"/>
      <c r="G634" s="40">
        <v>11038.37</v>
      </c>
      <c r="H634" s="40"/>
      <c r="I634" s="6"/>
      <c r="J634" s="6"/>
      <c r="K634" s="6"/>
    </row>
    <row r="635" spans="1:11" s="5" customFormat="1" ht="36">
      <c r="A635" s="38"/>
      <c r="B635" s="38" t="s">
        <v>111</v>
      </c>
      <c r="C635" s="39" t="s">
        <v>435</v>
      </c>
      <c r="D635" s="39" t="s">
        <v>434</v>
      </c>
      <c r="E635" s="40"/>
      <c r="F635" s="40"/>
      <c r="G635" s="40">
        <v>30000</v>
      </c>
      <c r="H635" s="40"/>
      <c r="I635" s="6"/>
      <c r="J635" s="6"/>
      <c r="K635" s="6"/>
    </row>
    <row r="636" spans="1:11" s="5" customFormat="1" ht="12.75">
      <c r="A636" s="38"/>
      <c r="B636" s="38" t="s">
        <v>249</v>
      </c>
      <c r="C636" s="39" t="s">
        <v>251</v>
      </c>
      <c r="D636" s="39" t="s">
        <v>250</v>
      </c>
      <c r="E636" s="40"/>
      <c r="F636" s="40"/>
      <c r="G636" s="40">
        <v>8306.56</v>
      </c>
      <c r="H636" s="40"/>
      <c r="I636" s="6"/>
      <c r="J636" s="6"/>
      <c r="K636" s="6"/>
    </row>
    <row r="637" spans="1:11" s="5" customFormat="1" ht="12.75">
      <c r="A637" s="38"/>
      <c r="B637" s="38" t="s">
        <v>249</v>
      </c>
      <c r="C637" s="39" t="s">
        <v>563</v>
      </c>
      <c r="D637" s="39" t="s">
        <v>451</v>
      </c>
      <c r="E637" s="40"/>
      <c r="F637" s="40"/>
      <c r="G637" s="40">
        <v>48323</v>
      </c>
      <c r="H637" s="40"/>
      <c r="I637" s="6"/>
      <c r="J637" s="6"/>
      <c r="K637" s="6"/>
    </row>
    <row r="638" spans="1:11" s="5" customFormat="1" ht="12.75">
      <c r="A638" s="38"/>
      <c r="B638" s="38" t="s">
        <v>249</v>
      </c>
      <c r="C638" s="39" t="s">
        <v>613</v>
      </c>
      <c r="D638" s="39" t="s">
        <v>450</v>
      </c>
      <c r="E638" s="40"/>
      <c r="F638" s="40"/>
      <c r="G638" s="40">
        <v>111609.96</v>
      </c>
      <c r="H638" s="40"/>
      <c r="I638" s="6"/>
      <c r="J638" s="6"/>
      <c r="K638" s="6"/>
    </row>
    <row r="639" spans="1:11" s="5" customFormat="1" ht="24">
      <c r="A639" s="38"/>
      <c r="B639" s="38" t="s">
        <v>455</v>
      </c>
      <c r="C639" s="39" t="s">
        <v>168</v>
      </c>
      <c r="D639" s="39" t="s">
        <v>167</v>
      </c>
      <c r="E639" s="40"/>
      <c r="F639" s="40"/>
      <c r="G639" s="40">
        <v>2000</v>
      </c>
      <c r="H639" s="40"/>
      <c r="I639" s="6"/>
      <c r="J639" s="6"/>
      <c r="K639" s="6"/>
    </row>
    <row r="640" spans="1:11" s="5" customFormat="1" ht="24">
      <c r="A640" s="38"/>
      <c r="B640" s="38" t="s">
        <v>455</v>
      </c>
      <c r="C640" s="39" t="s">
        <v>598</v>
      </c>
      <c r="D640" s="39" t="s">
        <v>750</v>
      </c>
      <c r="E640" s="40"/>
      <c r="F640" s="40"/>
      <c r="G640" s="40">
        <v>19245</v>
      </c>
      <c r="H640" s="40"/>
      <c r="I640" s="6"/>
      <c r="J640" s="6"/>
      <c r="K640" s="6"/>
    </row>
    <row r="641" spans="1:11" s="5" customFormat="1" ht="36">
      <c r="A641" s="38"/>
      <c r="B641" s="38" t="s">
        <v>456</v>
      </c>
      <c r="C641" s="39" t="s">
        <v>467</v>
      </c>
      <c r="D641" s="39" t="s">
        <v>466</v>
      </c>
      <c r="E641" s="40"/>
      <c r="F641" s="40"/>
      <c r="G641" s="40">
        <v>314978</v>
      </c>
      <c r="H641" s="40"/>
      <c r="I641" s="6"/>
      <c r="J641" s="6"/>
      <c r="K641" s="6"/>
    </row>
    <row r="642" spans="1:11" s="5" customFormat="1" ht="36">
      <c r="A642" s="38"/>
      <c r="B642" s="38" t="s">
        <v>474</v>
      </c>
      <c r="C642" s="39" t="s">
        <v>584</v>
      </c>
      <c r="D642" s="39" t="s">
        <v>173</v>
      </c>
      <c r="E642" s="40"/>
      <c r="F642" s="40"/>
      <c r="G642" s="40">
        <v>47617.1</v>
      </c>
      <c r="H642" s="40"/>
      <c r="I642" s="6"/>
      <c r="J642" s="6"/>
      <c r="K642" s="6"/>
    </row>
    <row r="643" spans="1:11" s="5" customFormat="1" ht="48">
      <c r="A643" s="38"/>
      <c r="B643" s="38" t="s">
        <v>477</v>
      </c>
      <c r="C643" s="39" t="s">
        <v>565</v>
      </c>
      <c r="D643" s="39" t="s">
        <v>478</v>
      </c>
      <c r="E643" s="40"/>
      <c r="F643" s="40"/>
      <c r="G643" s="40">
        <v>2425</v>
      </c>
      <c r="H643" s="40"/>
      <c r="I643" s="6"/>
      <c r="J643" s="6"/>
      <c r="K643" s="6"/>
    </row>
    <row r="644" spans="1:11" s="5" customFormat="1" ht="60">
      <c r="A644" s="38"/>
      <c r="B644" s="38" t="s">
        <v>477</v>
      </c>
      <c r="C644" s="39" t="s">
        <v>582</v>
      </c>
      <c r="D644" s="39" t="s">
        <v>174</v>
      </c>
      <c r="E644" s="40"/>
      <c r="F644" s="40"/>
      <c r="G644" s="40">
        <v>4000</v>
      </c>
      <c r="H644" s="40"/>
      <c r="I644" s="6"/>
      <c r="J644" s="6"/>
      <c r="K644" s="6"/>
    </row>
    <row r="645" spans="1:11" s="5" customFormat="1" ht="36">
      <c r="A645" s="38"/>
      <c r="B645" s="38" t="s">
        <v>477</v>
      </c>
      <c r="C645" s="39" t="s">
        <v>176</v>
      </c>
      <c r="D645" s="39" t="s">
        <v>175</v>
      </c>
      <c r="E645" s="40"/>
      <c r="F645" s="40"/>
      <c r="G645" s="40">
        <v>17037.75</v>
      </c>
      <c r="H645" s="40"/>
      <c r="I645" s="6"/>
      <c r="J645" s="6"/>
      <c r="K645" s="6"/>
    </row>
    <row r="646" spans="1:11" s="5" customFormat="1" ht="48">
      <c r="A646" s="38"/>
      <c r="B646" s="38" t="s">
        <v>477</v>
      </c>
      <c r="C646" s="39" t="s">
        <v>211</v>
      </c>
      <c r="D646" s="39" t="s">
        <v>757</v>
      </c>
      <c r="E646" s="40"/>
      <c r="F646" s="40"/>
      <c r="G646" s="40">
        <v>44448</v>
      </c>
      <c r="H646" s="40"/>
      <c r="I646" s="6"/>
      <c r="J646" s="6"/>
      <c r="K646" s="6"/>
    </row>
    <row r="647" spans="1:11" s="5" customFormat="1" ht="48">
      <c r="A647" s="38"/>
      <c r="B647" s="38" t="s">
        <v>479</v>
      </c>
      <c r="C647" s="39" t="s">
        <v>717</v>
      </c>
      <c r="D647" s="39" t="s">
        <v>718</v>
      </c>
      <c r="E647" s="40"/>
      <c r="F647" s="40"/>
      <c r="G647" s="40">
        <v>2421.5</v>
      </c>
      <c r="H647" s="40"/>
      <c r="I647" s="6"/>
      <c r="J647" s="6"/>
      <c r="K647" s="6"/>
    </row>
    <row r="648" spans="1:11" s="5" customFormat="1" ht="60">
      <c r="A648" s="38"/>
      <c r="B648" s="38" t="s">
        <v>479</v>
      </c>
      <c r="C648" s="39" t="s">
        <v>642</v>
      </c>
      <c r="D648" s="39" t="s">
        <v>641</v>
      </c>
      <c r="E648" s="40"/>
      <c r="F648" s="40"/>
      <c r="G648" s="40">
        <v>7301.59</v>
      </c>
      <c r="H648" s="40"/>
      <c r="I648" s="6"/>
      <c r="J648" s="6"/>
      <c r="K648" s="6"/>
    </row>
    <row r="649" spans="1:11" s="5" customFormat="1" ht="60">
      <c r="A649" s="38"/>
      <c r="B649" s="38" t="s">
        <v>479</v>
      </c>
      <c r="C649" s="39" t="s">
        <v>160</v>
      </c>
      <c r="D649" s="39" t="s">
        <v>721</v>
      </c>
      <c r="E649" s="40"/>
      <c r="F649" s="40"/>
      <c r="G649" s="40">
        <v>9705.3</v>
      </c>
      <c r="H649" s="40"/>
      <c r="I649" s="6"/>
      <c r="J649" s="6"/>
      <c r="K649" s="6"/>
    </row>
    <row r="650" spans="1:11" s="5" customFormat="1" ht="36">
      <c r="A650" s="38"/>
      <c r="B650" s="38" t="s">
        <v>479</v>
      </c>
      <c r="C650" s="39" t="s">
        <v>573</v>
      </c>
      <c r="D650" s="39" t="s">
        <v>886</v>
      </c>
      <c r="E650" s="40"/>
      <c r="F650" s="40"/>
      <c r="G650" s="40">
        <v>9800</v>
      </c>
      <c r="H650" s="40"/>
      <c r="I650" s="6"/>
      <c r="J650" s="6"/>
      <c r="K650" s="6"/>
    </row>
    <row r="651" spans="1:11" s="5" customFormat="1" ht="60">
      <c r="A651" s="38"/>
      <c r="B651" s="38" t="s">
        <v>479</v>
      </c>
      <c r="C651" s="39" t="s">
        <v>573</v>
      </c>
      <c r="D651" s="39" t="s">
        <v>47</v>
      </c>
      <c r="E651" s="40"/>
      <c r="F651" s="40"/>
      <c r="G651" s="40">
        <v>29926</v>
      </c>
      <c r="H651" s="40"/>
      <c r="I651" s="6"/>
      <c r="J651" s="6"/>
      <c r="K651" s="6"/>
    </row>
    <row r="652" spans="1:11" s="5" customFormat="1" ht="24">
      <c r="A652" s="38"/>
      <c r="B652" s="38" t="s">
        <v>784</v>
      </c>
      <c r="C652" s="39" t="s">
        <v>786</v>
      </c>
      <c r="D652" s="39" t="s">
        <v>785</v>
      </c>
      <c r="E652" s="40"/>
      <c r="F652" s="40"/>
      <c r="G652" s="40">
        <v>7465</v>
      </c>
      <c r="H652" s="40"/>
      <c r="I652" s="6"/>
      <c r="J652" s="6"/>
      <c r="K652" s="6"/>
    </row>
    <row r="653" spans="1:11" s="5" customFormat="1" ht="36">
      <c r="A653" s="38"/>
      <c r="B653" s="38" t="s">
        <v>792</v>
      </c>
      <c r="C653" s="39" t="s">
        <v>564</v>
      </c>
      <c r="D653" s="39" t="s">
        <v>189</v>
      </c>
      <c r="E653" s="40"/>
      <c r="F653" s="40"/>
      <c r="G653" s="40">
        <v>10300</v>
      </c>
      <c r="H653" s="40"/>
      <c r="I653" s="6"/>
      <c r="J653" s="6"/>
      <c r="K653" s="6"/>
    </row>
    <row r="654" spans="1:11" s="5" customFormat="1" ht="12.75">
      <c r="A654" s="38"/>
      <c r="B654" s="38" t="s">
        <v>792</v>
      </c>
      <c r="C654" s="39" t="s">
        <v>795</v>
      </c>
      <c r="D654" s="39" t="s">
        <v>794</v>
      </c>
      <c r="E654" s="40"/>
      <c r="F654" s="40"/>
      <c r="G654" s="40">
        <v>15000</v>
      </c>
      <c r="H654" s="40"/>
      <c r="I654" s="6"/>
      <c r="J654" s="6"/>
      <c r="K654" s="6"/>
    </row>
    <row r="655" spans="1:11" s="5" customFormat="1" ht="60">
      <c r="A655" s="38"/>
      <c r="B655" s="38" t="s">
        <v>777</v>
      </c>
      <c r="C655" s="39" t="s">
        <v>583</v>
      </c>
      <c r="D655" s="39" t="s">
        <v>778</v>
      </c>
      <c r="E655" s="40"/>
      <c r="F655" s="40"/>
      <c r="G655" s="40">
        <v>251.4</v>
      </c>
      <c r="H655" s="40"/>
      <c r="I655" s="6"/>
      <c r="J655" s="6"/>
      <c r="K655" s="6"/>
    </row>
    <row r="656" spans="1:11" s="5" customFormat="1" ht="24" customHeight="1">
      <c r="A656" s="38"/>
      <c r="B656" s="38" t="s">
        <v>291</v>
      </c>
      <c r="C656" s="39" t="s">
        <v>219</v>
      </c>
      <c r="D656" s="39" t="s">
        <v>298</v>
      </c>
      <c r="E656" s="40"/>
      <c r="F656" s="40"/>
      <c r="G656" s="40">
        <v>158008.15588806</v>
      </c>
      <c r="H656" s="40"/>
      <c r="I656" s="6"/>
      <c r="J656" s="6"/>
      <c r="K656" s="6"/>
    </row>
    <row r="657" spans="1:8" ht="12.75">
      <c r="A657" s="20"/>
      <c r="B657" s="20"/>
      <c r="C657" s="36"/>
      <c r="D657" s="36"/>
      <c r="E657" s="20"/>
      <c r="F657" s="20"/>
      <c r="G657" s="34"/>
      <c r="H657" s="20"/>
    </row>
    <row r="658" spans="1:8" ht="12.75">
      <c r="A658" s="20"/>
      <c r="B658" s="41" t="s">
        <v>530</v>
      </c>
      <c r="C658" s="36">
        <v>2016</v>
      </c>
      <c r="D658" s="36"/>
      <c r="E658" s="20"/>
      <c r="F658" s="20"/>
      <c r="G658" s="20"/>
      <c r="H658" s="20"/>
    </row>
    <row r="659" spans="1:26" ht="12.75">
      <c r="A659" s="20"/>
      <c r="B659" s="46" t="s">
        <v>655</v>
      </c>
      <c r="C659" s="42" t="s">
        <v>507</v>
      </c>
      <c r="D659" s="42"/>
      <c r="E659" s="43"/>
      <c r="F659" s="44"/>
      <c r="G659" s="45"/>
      <c r="H659" s="45">
        <v>8000</v>
      </c>
      <c r="I659" s="4"/>
      <c r="J659" s="4"/>
      <c r="K659" s="4"/>
      <c r="L659" s="4"/>
      <c r="M659" s="4"/>
      <c r="N659" s="4"/>
      <c r="O659" s="4"/>
      <c r="P659" s="4"/>
      <c r="Q659" s="4"/>
      <c r="R659" s="4"/>
      <c r="S659" s="4"/>
      <c r="T659" s="4"/>
      <c r="U659" s="4"/>
      <c r="V659" s="4"/>
      <c r="W659" s="4"/>
      <c r="X659" s="4"/>
      <c r="Y659" s="4"/>
      <c r="Z659" s="4"/>
    </row>
    <row r="660" spans="1:26" ht="12.75">
      <c r="A660" s="20"/>
      <c r="B660" s="46" t="s">
        <v>656</v>
      </c>
      <c r="C660" s="42" t="s">
        <v>507</v>
      </c>
      <c r="D660" s="42"/>
      <c r="E660" s="43"/>
      <c r="F660" s="44"/>
      <c r="G660" s="45"/>
      <c r="H660" s="45">
        <v>8000</v>
      </c>
      <c r="I660" s="4"/>
      <c r="J660" s="4"/>
      <c r="K660" s="4"/>
      <c r="L660" s="4"/>
      <c r="M660" s="4"/>
      <c r="N660" s="4"/>
      <c r="O660" s="4"/>
      <c r="P660" s="4"/>
      <c r="Q660" s="4"/>
      <c r="R660" s="4"/>
      <c r="S660" s="4"/>
      <c r="T660" s="4"/>
      <c r="U660" s="4"/>
      <c r="V660" s="4"/>
      <c r="W660" s="4"/>
      <c r="X660" s="4"/>
      <c r="Y660" s="4"/>
      <c r="Z660" s="4"/>
    </row>
    <row r="661" spans="1:26" ht="24">
      <c r="A661" s="20"/>
      <c r="B661" s="46" t="s">
        <v>357</v>
      </c>
      <c r="C661" s="42" t="s">
        <v>507</v>
      </c>
      <c r="D661" s="42" t="s">
        <v>508</v>
      </c>
      <c r="E661" s="43"/>
      <c r="F661" s="44"/>
      <c r="G661" s="45"/>
      <c r="H661" s="45">
        <v>4000</v>
      </c>
      <c r="I661" s="4"/>
      <c r="J661" s="4"/>
      <c r="K661" s="4"/>
      <c r="L661" s="4"/>
      <c r="M661" s="4"/>
      <c r="N661" s="4"/>
      <c r="O661" s="4"/>
      <c r="P661" s="4"/>
      <c r="Q661" s="4"/>
      <c r="R661" s="4"/>
      <c r="S661" s="4"/>
      <c r="T661" s="4"/>
      <c r="U661" s="4"/>
      <c r="V661" s="4"/>
      <c r="W661" s="4"/>
      <c r="X661" s="4"/>
      <c r="Y661" s="4"/>
      <c r="Z661" s="4"/>
    </row>
    <row r="662" spans="1:26" ht="12.75">
      <c r="A662" s="20"/>
      <c r="B662" s="46" t="s">
        <v>358</v>
      </c>
      <c r="C662" s="42" t="s">
        <v>507</v>
      </c>
      <c r="D662" s="42" t="s">
        <v>509</v>
      </c>
      <c r="E662" s="43"/>
      <c r="F662" s="44"/>
      <c r="G662" s="45"/>
      <c r="H662" s="45">
        <v>4000</v>
      </c>
      <c r="I662" s="4"/>
      <c r="J662" s="4"/>
      <c r="K662" s="4"/>
      <c r="L662" s="4"/>
      <c r="M662" s="4"/>
      <c r="N662" s="4"/>
      <c r="O662" s="4"/>
      <c r="P662" s="4"/>
      <c r="Q662" s="4"/>
      <c r="R662" s="4"/>
      <c r="S662" s="4"/>
      <c r="T662" s="4"/>
      <c r="U662" s="4"/>
      <c r="V662" s="4"/>
      <c r="W662" s="4"/>
      <c r="X662" s="4"/>
      <c r="Y662" s="4"/>
      <c r="Z662" s="4"/>
    </row>
    <row r="663" spans="1:26" ht="24">
      <c r="A663" s="20"/>
      <c r="B663" s="46" t="s">
        <v>359</v>
      </c>
      <c r="C663" s="42" t="s">
        <v>507</v>
      </c>
      <c r="D663" s="42" t="s">
        <v>510</v>
      </c>
      <c r="E663" s="43"/>
      <c r="F663" s="44"/>
      <c r="G663" s="45"/>
      <c r="H663" s="45">
        <v>4000</v>
      </c>
      <c r="I663" s="4"/>
      <c r="J663" s="4"/>
      <c r="K663" s="4"/>
      <c r="L663" s="4"/>
      <c r="M663" s="4"/>
      <c r="N663" s="4"/>
      <c r="O663" s="4"/>
      <c r="P663" s="4"/>
      <c r="Q663" s="4"/>
      <c r="R663" s="4"/>
      <c r="S663" s="4"/>
      <c r="T663" s="4"/>
      <c r="U663" s="4"/>
      <c r="V663" s="4"/>
      <c r="W663" s="4"/>
      <c r="X663" s="4"/>
      <c r="Y663" s="4"/>
      <c r="Z663" s="4"/>
    </row>
    <row r="664" spans="1:26" ht="24">
      <c r="A664" s="20"/>
      <c r="B664" s="46" t="s">
        <v>360</v>
      </c>
      <c r="C664" s="42" t="s">
        <v>507</v>
      </c>
      <c r="D664" s="42" t="s">
        <v>511</v>
      </c>
      <c r="E664" s="43"/>
      <c r="F664" s="44"/>
      <c r="G664" s="45"/>
      <c r="H664" s="45">
        <v>12000</v>
      </c>
      <c r="I664" s="4"/>
      <c r="J664" s="4"/>
      <c r="K664" s="4"/>
      <c r="L664" s="4"/>
      <c r="M664" s="4"/>
      <c r="N664" s="4"/>
      <c r="O664" s="4"/>
      <c r="P664" s="4"/>
      <c r="Q664" s="4"/>
      <c r="R664" s="4"/>
      <c r="S664" s="4"/>
      <c r="T664" s="4"/>
      <c r="U664" s="4"/>
      <c r="V664" s="4"/>
      <c r="W664" s="4"/>
      <c r="X664" s="4"/>
      <c r="Y664" s="4"/>
      <c r="Z664" s="4"/>
    </row>
    <row r="665" spans="1:26" ht="12.75">
      <c r="A665" s="20"/>
      <c r="B665" s="46" t="s">
        <v>657</v>
      </c>
      <c r="C665" s="42"/>
      <c r="D665" s="42"/>
      <c r="E665" s="43"/>
      <c r="F665" s="44"/>
      <c r="G665" s="45"/>
      <c r="H665" s="45">
        <v>8000</v>
      </c>
      <c r="I665" s="4"/>
      <c r="J665" s="4"/>
      <c r="K665" s="4"/>
      <c r="L665" s="4"/>
      <c r="M665" s="4"/>
      <c r="N665" s="4"/>
      <c r="O665" s="4"/>
      <c r="P665" s="4"/>
      <c r="Q665" s="4"/>
      <c r="R665" s="4"/>
      <c r="S665" s="4"/>
      <c r="T665" s="4"/>
      <c r="U665" s="4"/>
      <c r="V665" s="4"/>
      <c r="W665" s="4"/>
      <c r="X665" s="4"/>
      <c r="Y665" s="4"/>
      <c r="Z665" s="4"/>
    </row>
    <row r="666" spans="1:26" ht="24">
      <c r="A666" s="20"/>
      <c r="B666" s="46" t="s">
        <v>361</v>
      </c>
      <c r="C666" s="42" t="s">
        <v>507</v>
      </c>
      <c r="D666" s="42" t="s">
        <v>512</v>
      </c>
      <c r="E666" s="45"/>
      <c r="F666" s="45"/>
      <c r="G666" s="45"/>
      <c r="H666" s="45">
        <v>4000</v>
      </c>
      <c r="I666" s="4"/>
      <c r="J666" s="4"/>
      <c r="K666" s="4"/>
      <c r="L666" s="4"/>
      <c r="M666" s="4"/>
      <c r="N666" s="4"/>
      <c r="O666" s="4"/>
      <c r="P666" s="4"/>
      <c r="Q666" s="4"/>
      <c r="R666" s="4"/>
      <c r="S666" s="4"/>
      <c r="T666" s="4"/>
      <c r="U666" s="4"/>
      <c r="V666" s="4"/>
      <c r="W666" s="4"/>
      <c r="X666" s="4"/>
      <c r="Y666" s="4"/>
      <c r="Z666" s="4"/>
    </row>
    <row r="667" spans="1:26" ht="36">
      <c r="A667" s="20"/>
      <c r="B667" s="46" t="s">
        <v>362</v>
      </c>
      <c r="C667" s="42" t="s">
        <v>507</v>
      </c>
      <c r="D667" s="42" t="s">
        <v>513</v>
      </c>
      <c r="E667" s="45"/>
      <c r="F667" s="45"/>
      <c r="G667" s="45"/>
      <c r="H667" s="45">
        <v>12000</v>
      </c>
      <c r="I667" s="4"/>
      <c r="J667" s="4"/>
      <c r="K667" s="4"/>
      <c r="L667" s="4"/>
      <c r="M667" s="4"/>
      <c r="N667" s="4"/>
      <c r="O667" s="4"/>
      <c r="P667" s="4"/>
      <c r="Q667" s="4"/>
      <c r="R667" s="4"/>
      <c r="S667" s="4"/>
      <c r="T667" s="4"/>
      <c r="U667" s="4"/>
      <c r="V667" s="4"/>
      <c r="W667" s="4"/>
      <c r="X667" s="4"/>
      <c r="Y667" s="4"/>
      <c r="Z667" s="4"/>
    </row>
    <row r="668" spans="1:26" ht="24">
      <c r="A668" s="20"/>
      <c r="B668" s="46" t="s">
        <v>363</v>
      </c>
      <c r="C668" s="42" t="s">
        <v>507</v>
      </c>
      <c r="D668" s="42" t="s">
        <v>592</v>
      </c>
      <c r="E668" s="45"/>
      <c r="F668" s="45"/>
      <c r="G668" s="45"/>
      <c r="H668" s="45">
        <v>12000</v>
      </c>
      <c r="I668" s="4"/>
      <c r="J668" s="4"/>
      <c r="K668" s="4"/>
      <c r="L668" s="4"/>
      <c r="M668" s="4"/>
      <c r="N668" s="4"/>
      <c r="O668" s="4"/>
      <c r="P668" s="4"/>
      <c r="Q668" s="4"/>
      <c r="R668" s="4"/>
      <c r="S668" s="4"/>
      <c r="T668" s="4"/>
      <c r="U668" s="4"/>
      <c r="V668" s="4"/>
      <c r="W668" s="4"/>
      <c r="X668" s="4"/>
      <c r="Y668" s="4"/>
      <c r="Z668" s="4"/>
    </row>
    <row r="669" spans="1:26" ht="12.75">
      <c r="A669" s="20"/>
      <c r="B669" s="46" t="s">
        <v>658</v>
      </c>
      <c r="C669" s="42"/>
      <c r="D669" s="42"/>
      <c r="E669" s="45"/>
      <c r="F669" s="45"/>
      <c r="G669" s="45"/>
      <c r="H669" s="45">
        <v>8000</v>
      </c>
      <c r="I669" s="4"/>
      <c r="J669" s="4"/>
      <c r="K669" s="4"/>
      <c r="L669" s="4"/>
      <c r="M669" s="4"/>
      <c r="N669" s="4"/>
      <c r="O669" s="4"/>
      <c r="P669" s="4"/>
      <c r="Q669" s="4"/>
      <c r="R669" s="4"/>
      <c r="S669" s="4"/>
      <c r="T669" s="4"/>
      <c r="U669" s="4"/>
      <c r="V669" s="4"/>
      <c r="W669" s="4"/>
      <c r="X669" s="4"/>
      <c r="Y669" s="4"/>
      <c r="Z669" s="4"/>
    </row>
    <row r="670" spans="1:26" ht="24">
      <c r="A670" s="20"/>
      <c r="B670" s="46" t="s">
        <v>364</v>
      </c>
      <c r="C670" s="42" t="s">
        <v>507</v>
      </c>
      <c r="D670" s="42" t="s">
        <v>514</v>
      </c>
      <c r="E670" s="43"/>
      <c r="F670" s="44"/>
      <c r="G670" s="45"/>
      <c r="H670" s="45">
        <v>8000</v>
      </c>
      <c r="I670" s="4"/>
      <c r="J670" s="4"/>
      <c r="K670" s="4"/>
      <c r="L670" s="4"/>
      <c r="M670" s="4"/>
      <c r="N670" s="4"/>
      <c r="O670" s="4"/>
      <c r="P670" s="4"/>
      <c r="Q670" s="4"/>
      <c r="R670" s="4"/>
      <c r="S670" s="4"/>
      <c r="T670" s="4"/>
      <c r="U670" s="4"/>
      <c r="V670" s="4"/>
      <c r="W670" s="4"/>
      <c r="X670" s="4"/>
      <c r="Y670" s="4"/>
      <c r="Z670" s="4"/>
    </row>
    <row r="671" spans="1:26" ht="12.75">
      <c r="A671" s="20"/>
      <c r="B671" s="46" t="s">
        <v>365</v>
      </c>
      <c r="C671" s="42" t="s">
        <v>507</v>
      </c>
      <c r="D671" s="42" t="s">
        <v>515</v>
      </c>
      <c r="E671" s="43"/>
      <c r="F671" s="44"/>
      <c r="G671" s="45"/>
      <c r="H671" s="45">
        <v>4000</v>
      </c>
      <c r="I671" s="4"/>
      <c r="J671" s="4"/>
      <c r="K671" s="4"/>
      <c r="L671" s="4"/>
      <c r="M671" s="4"/>
      <c r="N671" s="4"/>
      <c r="O671" s="4"/>
      <c r="P671" s="4"/>
      <c r="Q671" s="4"/>
      <c r="R671" s="4"/>
      <c r="S671" s="4"/>
      <c r="T671" s="4"/>
      <c r="U671" s="4"/>
      <c r="V671" s="4"/>
      <c r="W671" s="4"/>
      <c r="X671" s="4"/>
      <c r="Y671" s="4"/>
      <c r="Z671" s="4"/>
    </row>
    <row r="672" spans="1:26" ht="24">
      <c r="A672" s="20"/>
      <c r="B672" s="46" t="s">
        <v>366</v>
      </c>
      <c r="C672" s="42" t="s">
        <v>507</v>
      </c>
      <c r="D672" s="42" t="s">
        <v>593</v>
      </c>
      <c r="E672" s="43"/>
      <c r="F672" s="44"/>
      <c r="G672" s="45"/>
      <c r="H672" s="45">
        <v>12000</v>
      </c>
      <c r="I672" s="4"/>
      <c r="J672" s="4"/>
      <c r="K672" s="4"/>
      <c r="L672" s="4"/>
      <c r="M672" s="4"/>
      <c r="N672" s="4"/>
      <c r="O672" s="4"/>
      <c r="P672" s="4"/>
      <c r="Q672" s="4"/>
      <c r="R672" s="4"/>
      <c r="S672" s="4"/>
      <c r="T672" s="4"/>
      <c r="U672" s="4"/>
      <c r="V672" s="4"/>
      <c r="W672" s="4"/>
      <c r="X672" s="4"/>
      <c r="Y672" s="4"/>
      <c r="Z672" s="4"/>
    </row>
    <row r="673" spans="1:26" ht="12.75">
      <c r="A673" s="20"/>
      <c r="B673" s="46" t="s">
        <v>659</v>
      </c>
      <c r="C673" s="42" t="s">
        <v>507</v>
      </c>
      <c r="D673" s="42"/>
      <c r="E673" s="43"/>
      <c r="F673" s="44"/>
      <c r="G673" s="45"/>
      <c r="H673" s="45">
        <v>8000</v>
      </c>
      <c r="I673" s="4"/>
      <c r="J673" s="4"/>
      <c r="K673" s="4"/>
      <c r="L673" s="4"/>
      <c r="M673" s="4"/>
      <c r="N673" s="4"/>
      <c r="O673" s="4"/>
      <c r="P673" s="4"/>
      <c r="Q673" s="4"/>
      <c r="R673" s="4"/>
      <c r="S673" s="4"/>
      <c r="T673" s="4"/>
      <c r="U673" s="4"/>
      <c r="V673" s="4"/>
      <c r="W673" s="4"/>
      <c r="X673" s="4"/>
      <c r="Y673" s="4"/>
      <c r="Z673" s="4"/>
    </row>
    <row r="674" spans="1:26" ht="12.75">
      <c r="A674" s="20"/>
      <c r="B674" s="46" t="s">
        <v>660</v>
      </c>
      <c r="C674" s="42" t="s">
        <v>507</v>
      </c>
      <c r="D674" s="42"/>
      <c r="E674" s="43"/>
      <c r="F674" s="44"/>
      <c r="G674" s="45"/>
      <c r="H674" s="45">
        <v>8000</v>
      </c>
      <c r="I674" s="4"/>
      <c r="J674" s="4"/>
      <c r="K674" s="4"/>
      <c r="L674" s="4"/>
      <c r="M674" s="4"/>
      <c r="N674" s="4"/>
      <c r="O674" s="4"/>
      <c r="P674" s="4"/>
      <c r="Q674" s="4"/>
      <c r="R674" s="4"/>
      <c r="S674" s="4"/>
      <c r="T674" s="4"/>
      <c r="U674" s="4"/>
      <c r="V674" s="4"/>
      <c r="W674" s="4"/>
      <c r="X674" s="4"/>
      <c r="Y674" s="4"/>
      <c r="Z674" s="4"/>
    </row>
    <row r="675" spans="1:26" ht="24">
      <c r="A675" s="20"/>
      <c r="B675" s="46" t="s">
        <v>367</v>
      </c>
      <c r="C675" s="42" t="s">
        <v>507</v>
      </c>
      <c r="D675" s="42" t="s">
        <v>516</v>
      </c>
      <c r="E675" s="43"/>
      <c r="F675" s="44"/>
      <c r="G675" s="45"/>
      <c r="H675" s="45">
        <v>4000</v>
      </c>
      <c r="I675" s="4"/>
      <c r="J675" s="4"/>
      <c r="K675" s="4"/>
      <c r="L675" s="4"/>
      <c r="M675" s="4"/>
      <c r="N675" s="4"/>
      <c r="O675" s="4"/>
      <c r="P675" s="4"/>
      <c r="Q675" s="4"/>
      <c r="R675" s="4"/>
      <c r="S675" s="4"/>
      <c r="T675" s="4"/>
      <c r="U675" s="4"/>
      <c r="V675" s="4"/>
      <c r="W675" s="4"/>
      <c r="X675" s="4"/>
      <c r="Y675" s="4"/>
      <c r="Z675" s="4"/>
    </row>
    <row r="676" spans="1:26" ht="12" customHeight="1">
      <c r="A676" s="20"/>
      <c r="B676" s="46" t="s">
        <v>368</v>
      </c>
      <c r="C676" s="42" t="s">
        <v>507</v>
      </c>
      <c r="D676" s="42" t="s">
        <v>517</v>
      </c>
      <c r="E676" s="43"/>
      <c r="F676" s="44"/>
      <c r="G676" s="45"/>
      <c r="H676" s="45">
        <v>4000</v>
      </c>
      <c r="I676" s="4"/>
      <c r="J676" s="4"/>
      <c r="K676" s="4"/>
      <c r="L676" s="4"/>
      <c r="M676" s="4"/>
      <c r="N676" s="4"/>
      <c r="O676" s="4"/>
      <c r="P676" s="4"/>
      <c r="Q676" s="4"/>
      <c r="R676" s="4"/>
      <c r="S676" s="4"/>
      <c r="T676" s="4"/>
      <c r="U676" s="4"/>
      <c r="V676" s="4"/>
      <c r="W676" s="4"/>
      <c r="X676" s="4"/>
      <c r="Y676" s="4"/>
      <c r="Z676" s="4"/>
    </row>
    <row r="677" spans="1:26" ht="24">
      <c r="A677" s="20"/>
      <c r="B677" s="46" t="s">
        <v>369</v>
      </c>
      <c r="C677" s="42" t="s">
        <v>507</v>
      </c>
      <c r="D677" s="42" t="s">
        <v>518</v>
      </c>
      <c r="E677" s="43"/>
      <c r="F677" s="44"/>
      <c r="G677" s="45"/>
      <c r="H677" s="45">
        <v>8000</v>
      </c>
      <c r="I677" s="4"/>
      <c r="J677" s="4"/>
      <c r="K677" s="4"/>
      <c r="L677" s="4"/>
      <c r="M677" s="4"/>
      <c r="N677" s="4"/>
      <c r="O677" s="4"/>
      <c r="P677" s="4"/>
      <c r="Q677" s="4"/>
      <c r="R677" s="4"/>
      <c r="S677" s="4"/>
      <c r="T677" s="4"/>
      <c r="U677" s="4"/>
      <c r="V677" s="4"/>
      <c r="W677" s="4"/>
      <c r="X677" s="4"/>
      <c r="Y677" s="4"/>
      <c r="Z677" s="4"/>
    </row>
    <row r="678" spans="1:26" ht="12.75">
      <c r="A678" s="20"/>
      <c r="B678" s="46" t="s">
        <v>370</v>
      </c>
      <c r="C678" s="42" t="s">
        <v>507</v>
      </c>
      <c r="D678" s="42" t="s">
        <v>519</v>
      </c>
      <c r="E678" s="43"/>
      <c r="F678" s="44"/>
      <c r="G678" s="45"/>
      <c r="H678" s="45">
        <v>8000</v>
      </c>
      <c r="I678" s="4"/>
      <c r="J678" s="4"/>
      <c r="K678" s="4"/>
      <c r="L678" s="4"/>
      <c r="M678" s="4"/>
      <c r="N678" s="4"/>
      <c r="O678" s="4"/>
      <c r="P678" s="4"/>
      <c r="Q678" s="4"/>
      <c r="R678" s="4"/>
      <c r="S678" s="4"/>
      <c r="T678" s="4"/>
      <c r="U678" s="4"/>
      <c r="V678" s="4"/>
      <c r="W678" s="4"/>
      <c r="X678" s="4"/>
      <c r="Y678" s="4"/>
      <c r="Z678" s="4"/>
    </row>
    <row r="679" spans="1:8" ht="36">
      <c r="A679" s="20"/>
      <c r="B679" s="46" t="s">
        <v>371</v>
      </c>
      <c r="C679" s="42" t="s">
        <v>507</v>
      </c>
      <c r="D679" s="42" t="s">
        <v>520</v>
      </c>
      <c r="E679" s="43"/>
      <c r="F679" s="44"/>
      <c r="G679" s="45"/>
      <c r="H679" s="45">
        <v>4000</v>
      </c>
    </row>
    <row r="680" spans="2:8" ht="24">
      <c r="B680" s="46" t="s">
        <v>372</v>
      </c>
      <c r="C680" s="42" t="s">
        <v>507</v>
      </c>
      <c r="D680" s="42" t="s">
        <v>594</v>
      </c>
      <c r="E680" s="43"/>
      <c r="F680" s="44"/>
      <c r="G680" s="45"/>
      <c r="H680" s="45">
        <v>8000</v>
      </c>
    </row>
    <row r="681" spans="2:8" ht="24">
      <c r="B681" s="46" t="s">
        <v>373</v>
      </c>
      <c r="C681" s="42" t="s">
        <v>507</v>
      </c>
      <c r="D681" s="42" t="s">
        <v>521</v>
      </c>
      <c r="E681" s="43"/>
      <c r="F681" s="44"/>
      <c r="G681" s="45"/>
      <c r="H681" s="45">
        <v>12000</v>
      </c>
    </row>
    <row r="682" spans="2:8" ht="12.75">
      <c r="B682" s="46" t="s">
        <v>374</v>
      </c>
      <c r="C682" s="42" t="s">
        <v>507</v>
      </c>
      <c r="D682" s="42" t="s">
        <v>522</v>
      </c>
      <c r="E682" s="43"/>
      <c r="F682" s="44"/>
      <c r="G682" s="45"/>
      <c r="H682" s="45">
        <v>8000</v>
      </c>
    </row>
    <row r="683" spans="2:8" ht="12.75">
      <c r="B683" s="46" t="s">
        <v>661</v>
      </c>
      <c r="C683" s="42" t="s">
        <v>507</v>
      </c>
      <c r="D683" s="47"/>
      <c r="E683" s="47"/>
      <c r="F683" s="47"/>
      <c r="G683" s="47"/>
      <c r="H683" s="45">
        <v>8000</v>
      </c>
    </row>
    <row r="684" spans="1:8" ht="12.75">
      <c r="A684" s="50" t="s">
        <v>102</v>
      </c>
      <c r="B684" s="50"/>
      <c r="C684" s="50"/>
      <c r="D684" s="50"/>
      <c r="E684" s="51">
        <f>SUM(E9:E683)</f>
        <v>27055847.83350405</v>
      </c>
      <c r="F684" s="51">
        <f>SUM(F9:F683)</f>
        <v>2927850.017566395</v>
      </c>
      <c r="G684" s="51">
        <f>SUM(G9:G683)</f>
        <v>4174820.9533587447</v>
      </c>
      <c r="H684" s="51">
        <f>SUM(H9:H683)</f>
        <v>188000</v>
      </c>
    </row>
    <row r="685" spans="3:5" ht="12.75">
      <c r="C685" s="1"/>
      <c r="D685" s="1"/>
      <c r="E685" s="1"/>
    </row>
    <row r="686" spans="3:5" ht="12.75">
      <c r="C686" s="1"/>
      <c r="D686" s="1"/>
      <c r="E686" s="1"/>
    </row>
    <row r="687" spans="3:5" ht="12.75">
      <c r="C687" s="1"/>
      <c r="D687" s="1"/>
      <c r="E687" s="1"/>
    </row>
    <row r="688" spans="3:5" ht="12.75">
      <c r="C688" s="1"/>
      <c r="D688" s="1"/>
      <c r="E688" s="1"/>
    </row>
    <row r="689" spans="3:5" ht="12.75">
      <c r="C689" s="1"/>
      <c r="D689" s="1"/>
      <c r="E689" s="1"/>
    </row>
    <row r="690" spans="3:5" ht="12.75">
      <c r="C690" s="1"/>
      <c r="D690" s="1"/>
      <c r="E690" s="1"/>
    </row>
    <row r="691" spans="3:5" ht="12.75">
      <c r="C691" s="1"/>
      <c r="D691" s="1"/>
      <c r="E691" s="1"/>
    </row>
    <row r="692" spans="3:5" ht="12.75">
      <c r="C692" s="1"/>
      <c r="D692" s="1"/>
      <c r="E692" s="1"/>
    </row>
    <row r="693" spans="3:5" ht="12.75">
      <c r="C693" s="1"/>
      <c r="D693" s="1"/>
      <c r="E693" s="1"/>
    </row>
    <row r="694" spans="3:5" ht="12.75">
      <c r="C694" s="1"/>
      <c r="D694" s="1"/>
      <c r="E694" s="1"/>
    </row>
    <row r="695" spans="3:5" ht="12.75">
      <c r="C695" s="1"/>
      <c r="D695" s="1"/>
      <c r="E695" s="1"/>
    </row>
    <row r="696" spans="3:5" ht="12.75">
      <c r="C696" s="1"/>
      <c r="D696" s="1"/>
      <c r="E696" s="1"/>
    </row>
    <row r="697" spans="3:5" ht="12.75">
      <c r="C697" s="1"/>
      <c r="D697" s="1"/>
      <c r="E697" s="1"/>
    </row>
    <row r="698" spans="3:5" ht="12.75">
      <c r="C698" s="1"/>
      <c r="D698" s="1"/>
      <c r="E698" s="1"/>
    </row>
    <row r="699" spans="3:5" ht="12.75">
      <c r="C699" s="1"/>
      <c r="D699" s="1"/>
      <c r="E699" s="1"/>
    </row>
    <row r="700" spans="3:5" ht="12.75">
      <c r="C700" s="1"/>
      <c r="D700" s="1"/>
      <c r="E700" s="1"/>
    </row>
  </sheetData>
  <mergeCells count="2">
    <mergeCell ref="A1:H1"/>
    <mergeCell ref="A2:H2"/>
  </mergeCells>
  <printOptions gridLines="1"/>
  <pageMargins left="0.54" right="0.27" top="0.3" bottom="0.3" header="0.25" footer="0.242125985"/>
  <pageSetup horizontalDpi="600" verticalDpi="600" orientation="landscape" scale="7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Ronco, Nancy</dc:creator>
  <cp:keywords/>
  <dc:description/>
  <cp:lastModifiedBy>rsudra</cp:lastModifiedBy>
  <cp:lastPrinted>2016-04-13T17:13:53Z</cp:lastPrinted>
  <dcterms:created xsi:type="dcterms:W3CDTF">2016-04-01T14:17:36Z</dcterms:created>
  <dcterms:modified xsi:type="dcterms:W3CDTF">2016-09-21T18:25:28Z</dcterms:modified>
  <cp:category/>
  <cp:version/>
  <cp:contentType/>
  <cp:contentStatus/>
</cp:coreProperties>
</file>